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D PC\Desktop\Projekt Kerekešová\učebné pomôcky\"/>
    </mc:Choice>
  </mc:AlternateContent>
  <bookViews>
    <workbookView xWindow="0" yWindow="0" windowWidth="17250" windowHeight="5700"/>
  </bookViews>
  <sheets>
    <sheet name="RS" sheetId="1" r:id="rId1"/>
  </sheets>
  <definedNames>
    <definedName name="_xlnm.Print_Area" localSheetId="0">RS!$A$1:$F$274</definedName>
  </definedNames>
  <calcPr calcId="162913"/>
</workbook>
</file>

<file path=xl/calcChain.xml><?xml version="1.0" encoding="utf-8"?>
<calcChain xmlns="http://schemas.openxmlformats.org/spreadsheetml/2006/main">
  <c r="D22" i="1" l="1"/>
  <c r="E261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8" i="1"/>
  <c r="E227" i="1"/>
  <c r="E226" i="1"/>
  <c r="E225" i="1"/>
  <c r="E224" i="1"/>
  <c r="E223" i="1"/>
  <c r="E222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6" i="1"/>
  <c r="E115" i="1"/>
  <c r="E114" i="1"/>
  <c r="E113" i="1"/>
  <c r="E112" i="1"/>
  <c r="E111" i="1"/>
  <c r="E110" i="1"/>
  <c r="E109" i="1"/>
  <c r="E108" i="1"/>
  <c r="E107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F227" i="1"/>
  <c r="F226" i="1"/>
  <c r="F225" i="1"/>
  <c r="F224" i="1"/>
  <c r="F255" i="1"/>
  <c r="F254" i="1"/>
  <c r="F253" i="1"/>
  <c r="F252" i="1"/>
  <c r="F251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99" i="1"/>
  <c r="F200" i="1"/>
  <c r="F201" i="1"/>
  <c r="F202" i="1"/>
  <c r="F203" i="1"/>
  <c r="F204" i="1"/>
  <c r="F205" i="1"/>
  <c r="F206" i="1"/>
  <c r="F207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28" i="1"/>
  <c r="F116" i="1"/>
  <c r="F115" i="1"/>
  <c r="F114" i="1"/>
  <c r="F113" i="1"/>
  <c r="F112" i="1"/>
  <c r="F111" i="1"/>
  <c r="F110" i="1"/>
  <c r="F109" i="1"/>
  <c r="F104" i="1"/>
  <c r="F103" i="1"/>
  <c r="F102" i="1"/>
  <c r="F101" i="1"/>
  <c r="F100" i="1"/>
  <c r="F99" i="1"/>
  <c r="F98" i="1"/>
  <c r="F97" i="1"/>
  <c r="F96" i="1"/>
  <c r="F95" i="1"/>
  <c r="F94" i="1"/>
  <c r="F93" i="1"/>
  <c r="F105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2" i="1"/>
  <c r="F71" i="1"/>
  <c r="F70" i="1"/>
  <c r="F69" i="1"/>
  <c r="F68" i="1"/>
  <c r="F67" i="1"/>
  <c r="F66" i="1"/>
  <c r="F259" i="1" l="1"/>
  <c r="F258" i="1"/>
  <c r="F257" i="1"/>
  <c r="F256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8" i="1"/>
  <c r="F223" i="1"/>
  <c r="F222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198" i="1"/>
  <c r="F197" i="1"/>
  <c r="F196" i="1"/>
  <c r="F195" i="1"/>
  <c r="F194" i="1"/>
  <c r="F193" i="1"/>
  <c r="F192" i="1"/>
  <c r="F191" i="1"/>
  <c r="F190" i="1"/>
  <c r="F189" i="1"/>
  <c r="F188" i="1"/>
  <c r="F159" i="1"/>
  <c r="F158" i="1"/>
  <c r="F157" i="1"/>
  <c r="F156" i="1"/>
  <c r="F155" i="1"/>
  <c r="F153" i="1"/>
  <c r="F152" i="1"/>
  <c r="F151" i="1"/>
  <c r="F150" i="1"/>
  <c r="F149" i="1"/>
  <c r="F148" i="1"/>
  <c r="F132" i="1"/>
  <c r="F131" i="1"/>
  <c r="F129" i="1"/>
  <c r="F127" i="1"/>
  <c r="F126" i="1"/>
  <c r="F125" i="1"/>
  <c r="F124" i="1"/>
  <c r="F123" i="1"/>
  <c r="F122" i="1"/>
  <c r="F121" i="1"/>
  <c r="F120" i="1"/>
  <c r="F119" i="1"/>
  <c r="F118" i="1"/>
  <c r="F108" i="1"/>
  <c r="F107" i="1"/>
  <c r="F74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l="1"/>
  <c r="A67" i="1" s="1"/>
  <c r="A68" i="1" s="1"/>
  <c r="A69" i="1" s="1"/>
  <c r="A70" i="1" s="1"/>
  <c r="A71" i="1" s="1"/>
  <c r="A72" i="1" s="1"/>
  <c r="A74" i="1" s="1"/>
  <c r="F50" i="1"/>
  <c r="E262" i="1" s="1"/>
  <c r="D24" i="1" s="1"/>
  <c r="A75" i="1" l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7" i="1" s="1"/>
  <c r="A108" i="1" s="1"/>
  <c r="A109" i="1" l="1"/>
  <c r="A110" i="1" s="1"/>
  <c r="A111" i="1" s="1"/>
  <c r="A112" i="1" s="1"/>
  <c r="A113" i="1" s="1"/>
  <c r="A114" i="1" s="1"/>
  <c r="A115" i="1" s="1"/>
  <c r="A116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E260" i="1"/>
  <c r="A128" i="1" l="1"/>
  <c r="A129" i="1" s="1"/>
  <c r="A131" i="1" s="1"/>
  <c r="A132" i="1" s="1"/>
  <c r="D23" i="1"/>
  <c r="A133" i="1" l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5" i="1" s="1"/>
  <c r="A156" i="1" s="1"/>
  <c r="A157" i="1" s="1"/>
  <c r="A158" i="1" s="1"/>
  <c r="A159" i="1" s="1"/>
  <c r="A160" i="1" l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l="1"/>
  <c r="A204" i="1" s="1"/>
  <c r="A205" i="1" s="1"/>
  <c r="A206" i="1" s="1"/>
  <c r="A207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2" i="1" l="1"/>
  <c r="A223" i="1" s="1"/>
  <c r="A224" i="1" l="1"/>
  <c r="A225" i="1" s="1"/>
  <c r="A226" i="1" s="1"/>
  <c r="A227" i="1" s="1"/>
  <c r="A228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</calcChain>
</file>

<file path=xl/sharedStrings.xml><?xml version="1.0" encoding="utf-8"?>
<sst xmlns="http://schemas.openxmlformats.org/spreadsheetml/2006/main" count="242" uniqueCount="241">
  <si>
    <t>IČO:</t>
  </si>
  <si>
    <t>DIČ:</t>
  </si>
  <si>
    <t>IČ DPH:</t>
  </si>
  <si>
    <t>predpokladaná doba dodania:</t>
  </si>
  <si>
    <t>spolu s DPH:</t>
  </si>
  <si>
    <t>DPH 20%</t>
  </si>
  <si>
    <t>Meno, priezvisko, podpis</t>
  </si>
  <si>
    <t>Názov predmetu zákazky:</t>
  </si>
  <si>
    <t>Slovník spoločného obstarávania ( Kód CPV):</t>
  </si>
  <si>
    <t>názov</t>
  </si>
  <si>
    <t>.................................................................................................</t>
  </si>
  <si>
    <t>platca / neplatca DPH</t>
  </si>
  <si>
    <t>počet</t>
  </si>
  <si>
    <t>výsledná cena s DPH</t>
  </si>
  <si>
    <t>spolu bez DPH:</t>
  </si>
  <si>
    <t>cena/ks s DPH</t>
  </si>
  <si>
    <t>Obchodný názov:</t>
  </si>
  <si>
    <t>Sídlo:</t>
  </si>
  <si>
    <t>Kontaktná osoba:</t>
  </si>
  <si>
    <t>Telefón:</t>
  </si>
  <si>
    <t>e-mail:</t>
  </si>
  <si>
    <t>DPH celkom za celý predmet zákazky:</t>
  </si>
  <si>
    <t>cena celkom za celý predmet zákazky SPOLU bez DPH:</t>
  </si>
  <si>
    <t>cena celkom za celý predmet zákazky SPOLU s DPH</t>
  </si>
  <si>
    <r>
      <t>Podpis (prípadne pečiatka)</t>
    </r>
    <r>
      <rPr>
        <vertAlign val="superscript"/>
        <sz val="11"/>
        <rFont val="Calibri"/>
        <family val="2"/>
        <charset val="238"/>
      </rPr>
      <t>1</t>
    </r>
    <r>
      <rPr>
        <sz val="11"/>
        <rFont val="Calibri"/>
        <family val="2"/>
        <charset val="238"/>
      </rPr>
      <t>:</t>
    </r>
  </si>
  <si>
    <t>1 Podpis hospodárskeho subjektu, t.j. osobou/osobami oprávnenými konať v mene hospodárskeho subjektu, v súlade s dokladom o oprávnení podnikať, alebo zástupcom hospodárskeho subjektu, oprávneným konať v mene hospodárskeho subjektu; v tom prípade bude súčasťou ponuky adekvátne písomné plnomocenstvo.</t>
  </si>
  <si>
    <t>cena/ks bez DPH</t>
  </si>
  <si>
    <t xml:space="preserve">Slovník slangu a hovorovej slovenčiny, P.Oravec ( 2014) </t>
  </si>
  <si>
    <t>Príloha č. 1 - Návrh na plnenie kritérií</t>
  </si>
  <si>
    <t>Rastlinná a živočíšna bunka</t>
  </si>
  <si>
    <t>Biológia-Interaktívny software - Ľudské telo</t>
  </si>
  <si>
    <t>Prestan KPR-AED figurína dospelého človeka s pohyblivou čeľusťou a KPR monitorom - balenie 4 ks</t>
  </si>
  <si>
    <t>Kostra človeka I. diel- nástenná did. pomôcka</t>
  </si>
  <si>
    <t>Pohybová sústava - nástenná did. pomôcka</t>
  </si>
  <si>
    <t>Vnútorné orgány -nástenná did. pomôcka</t>
  </si>
  <si>
    <t xml:space="preserve">Mužské a ženské pohlavné orgány, nástenná tabuľa </t>
  </si>
  <si>
    <t>AIDS - vírus, nástenná tabuľa</t>
  </si>
  <si>
    <t xml:space="preserve">Geologická história Zeme (+20 A4)  -nástenná did. pomôcka             </t>
  </si>
  <si>
    <t>Stavba rastlinného tela, nástenná did. pomôcka 140x110cm</t>
  </si>
  <si>
    <t xml:space="preserve">Od kvetu k plodu I. diel  - nástenná did. pomôcka                                 </t>
  </si>
  <si>
    <t xml:space="preserve">Od kvetu k plodu II. diel - nástenná did. pomôcka </t>
  </si>
  <si>
    <t>SR ochrana prírody a krajiny - nástenná did. pomôcka</t>
  </si>
  <si>
    <t>Triedenie stavovcov - nástenná did. pomôcka</t>
  </si>
  <si>
    <t>Taxonomické skupiny, nástenná tabuľa</t>
  </si>
  <si>
    <t>MIKROSKOP MFL-06</t>
  </si>
  <si>
    <t>PARAZITY ĽUDÍ A ŽIVOČÍCHOV-MIKROPREPARÁTY</t>
  </si>
  <si>
    <t>SADA I. NA VYUČOVANIE BIOLÓGIE, ZOOLÓGIE-MIKROPREPARÁTY</t>
  </si>
  <si>
    <t>SADA II. NA VYUČOVANIE BIOLÓGIE, ZOOLÓGIE-MIKROPREPARÁTY</t>
  </si>
  <si>
    <t>ŠTRUKTÚRA RASTLINNEJ BUNKY-MIKROPREPARÁTY</t>
  </si>
  <si>
    <t>HORNINY- vzorky</t>
  </si>
  <si>
    <t>MINERÁLY- vzorky</t>
  </si>
  <si>
    <t>Triedenie minerálov</t>
  </si>
  <si>
    <t>Destilačný prístroj DP-4 RZ T termostat závesný</t>
  </si>
  <si>
    <t>Ajatin plus roztok 1% 1000 ml</t>
  </si>
  <si>
    <t>ŽEM Chémia - statívová súprava </t>
  </si>
  <si>
    <t>Chémia - všeobecná a anorganická - kartónové obrazy </t>
  </si>
  <si>
    <t>Chémia - organická - kartónové obrazy </t>
  </si>
  <si>
    <t>INTERAKTÍVNY SOFTWARE - STAVBA LÁTOK</t>
  </si>
  <si>
    <t>INTERAKTÍVNY SOFTWARE - SKUPENSTVÁ</t>
  </si>
  <si>
    <t>Držiak laboratórny bez svorky</t>
  </si>
  <si>
    <t>Svorka krížová</t>
  </si>
  <si>
    <t>Držiak na byrety dvojitý</t>
  </si>
  <si>
    <t>Strička PE 500ml</t>
  </si>
  <si>
    <t>Laboratórny stojan 150x150 mm</t>
  </si>
  <si>
    <t>Kadička nízka s výlevkou 250ml</t>
  </si>
  <si>
    <t>Kadička nízka s výlevkou 400ml</t>
  </si>
  <si>
    <t>Kadička nízka s výlevkou 150ml</t>
  </si>
  <si>
    <t>Valec odmernný nízky s výlevkou 250ml sklenený</t>
  </si>
  <si>
    <t>Teplomer laboratórny tyčinkový -10+200°C</t>
  </si>
  <si>
    <t>Pipeta nedelená 25ml</t>
  </si>
  <si>
    <t>Pipeta delená 10ml</t>
  </si>
  <si>
    <t>Byreta s rovným kohútom 25ml</t>
  </si>
  <si>
    <t>Banka kuželová Erlenmeyerova širokohrdlá 250ml</t>
  </si>
  <si>
    <t>varič</t>
  </si>
  <si>
    <t>CREO sada stierok a nadstavcov pre popisovače</t>
  </si>
  <si>
    <t>CREO mini stierka, 3 ks</t>
  </si>
  <si>
    <t>Chémia - Periodická sústava - mapy</t>
  </si>
  <si>
    <t>Elektronická digitálna váha 2000g/0,1g</t>
  </si>
  <si>
    <t>Digitálne váhy, 5000 g / 2,0 g série 5041</t>
  </si>
  <si>
    <t>Drevená lekárnička uzamykateľná</t>
  </si>
  <si>
    <t>Chémia - organická - fólie</t>
  </si>
  <si>
    <t>Lyžička na chemikálie nerez</t>
  </si>
  <si>
    <t>Kahan liehový 200ml</t>
  </si>
  <si>
    <t>Knôt do liehového kahana</t>
  </si>
  <si>
    <t>PC TRANSLATOR (E+D)</t>
  </si>
  <si>
    <t>LANGUAGE TEACHER (E+D)</t>
  </si>
  <si>
    <t>EASI-SPEAK-Promikrofon</t>
  </si>
  <si>
    <t>CD-TS.ANGLIČTINA pre školákov/2/</t>
  </si>
  <si>
    <t>CD-TS.ANGLIČTINA pre školákov/3/</t>
  </si>
  <si>
    <t>CD-TS.ANGLIČTINA pre školákov/4/</t>
  </si>
  <si>
    <t>CD-TS.ANGLIČTINA pre školákov/5/</t>
  </si>
  <si>
    <t>Spoločenská hra „Do you speak English“</t>
  </si>
  <si>
    <t>PSČ - USA,GB,D</t>
  </si>
  <si>
    <t>DVD - Spolunažívanie s národnosťami</t>
  </si>
  <si>
    <t>DVD - Maďari na Slovensku I.</t>
  </si>
  <si>
    <t>DVD - Židia na Slovensku</t>
  </si>
  <si>
    <t>DVD - Rómovia na Slovensku</t>
  </si>
  <si>
    <t>DVD - Dávni Kelti a Slovensko,Starí Rimania a Germáni na Slovensku,Veľká Morava,Prvé slovanské storočia.</t>
  </si>
  <si>
    <t xml:space="preserve">CD-ROM Dejiny včasného stredoveku na mapách. </t>
  </si>
  <si>
    <t>﻿ CD-ROM Dejiny sveta a Európy v 20.storočí na mapách I.(1914-1945)</t>
  </si>
  <si>
    <t>CD-ROM Dejiny sveta a Európy v 20.storočí na mapách II.(1945-2007)</t>
  </si>
  <si>
    <t>CD-ROM Slovensko v 20. storočí na mapách (1918 - 1993)</t>
  </si>
  <si>
    <t>DVD - Dávni Kelti a Slovensko,Starí Rimania a Germáni na Slovensku,Veľká Morava,Prvé slovanské storočia. kategórie: Dejepis</t>
  </si>
  <si>
    <t>DVD - Protifašistický odboj Slovákov v II.svetovej vojne,V znamení červenej hviezdy,Rok nádejí a roky normalizácie,November 1989 a vznik Slovenskej republiky 1993.</t>
  </si>
  <si>
    <t>DVD - Boj o Slovensko 1918-1919, Slovensko v Uhorsku 1961-1914, Neolit a eneolit na Slovensku, Paleontologické pamiatky</t>
  </si>
  <si>
    <t>Model naklonená rovina s meniteľným uhlom</t>
  </si>
  <si>
    <t>Šírenie tlaku /Pascalová banka/</t>
  </si>
  <si>
    <t>Objemy - plastová sada 15 ks</t>
  </si>
  <si>
    <t>Optické modely – 7 ks</t>
  </si>
  <si>
    <t>Zaťažiteľné vozíky</t>
  </si>
  <si>
    <t>Súprava pre tepelnú rozťažnosť</t>
  </si>
  <si>
    <t>Digitálny teplomer 200 C</t>
  </si>
  <si>
    <t>Podkovový magnet</t>
  </si>
  <si>
    <t>Pascalová guľa</t>
  </si>
  <si>
    <t>Spojené nádoby</t>
  </si>
  <si>
    <t>Barometer</t>
  </si>
  <si>
    <t>Súprava pružinových silomerov, v kufri, 6  ks - ová</t>
  </si>
  <si>
    <t>Barometer, vlhkomer, teplomer</t>
  </si>
  <si>
    <t>Školský kompas, 7 cm</t>
  </si>
  <si>
    <t>Ďalekohľad</t>
  </si>
  <si>
    <t>Fotoaparát</t>
  </si>
  <si>
    <t>Posuvné merítko KINEX</t>
  </si>
  <si>
    <t>Zvinovací meter KINEX 3m Speciál</t>
  </si>
  <si>
    <t>Odmerné valce – plastové 7 ks</t>
  </si>
  <si>
    <t>Voľná kladka s hákom, hliník</t>
  </si>
  <si>
    <t>Dvojitý kladkostroj s hákom, hliník</t>
  </si>
  <si>
    <t>TM6 vonkajšie ozubené súkolesie</t>
  </si>
  <si>
    <t>Digitálna váha, 5000 g</t>
  </si>
  <si>
    <t>Svet – politická mapa</t>
  </si>
  <si>
    <t>Slovensko administratívne 80x140cm zapichovacie v hliníkovom basic striebro ráme</t>
  </si>
  <si>
    <t>Svet polit s vlajkami Color 102x138cm zapichovací v drevenom ráme ZEV čierny</t>
  </si>
  <si>
    <t>Európa DUO</t>
  </si>
  <si>
    <t>Amerika južná fyzická nástenná mapa</t>
  </si>
  <si>
    <t>Amerika severná fyzická nástenná mapa</t>
  </si>
  <si>
    <t>Afrika geografická nástenná mapa</t>
  </si>
  <si>
    <t>Ázia geografická nástenná mapa</t>
  </si>
  <si>
    <t>Austrália geografická nástenná mapa</t>
  </si>
  <si>
    <t>Svet fyzický zemské pologule</t>
  </si>
  <si>
    <t>Globus Falcon 40 svietiaci</t>
  </si>
  <si>
    <t>Globusebne-pomocky.sk Discovery  L 30</t>
  </si>
  <si>
    <t>Globus Stellare Plus 30</t>
  </si>
  <si>
    <t>Globus popisovateľný</t>
  </si>
  <si>
    <t>Slnečná sústava - model</t>
  </si>
  <si>
    <t>Adaptér k modelu slnečná sústava</t>
  </si>
  <si>
    <t>Školské telúrium</t>
  </si>
  <si>
    <t>DVD – Zem ako vesmírne teleso, Západná a Stredná Afrika, Alpy, Stredná Európa</t>
  </si>
  <si>
    <t>DVD – Mapa a Zemský povrch, Jedinečnosti a geografické rekordy SR</t>
  </si>
  <si>
    <t>DVD – Geologický vývoj a poloha SR....</t>
  </si>
  <si>
    <t>CD-ROM Didaktika – Zemepis - Multi</t>
  </si>
  <si>
    <t>CD - Európa</t>
  </si>
  <si>
    <t>CD – Slovenská republika</t>
  </si>
  <si>
    <t>CD –Prírodné oblasti Zeme</t>
  </si>
  <si>
    <t>CD . Základy kartografie</t>
  </si>
  <si>
    <t>CD – Slovenská republika – Testy a cvičenia</t>
  </si>
  <si>
    <t>CD – Základy kartografie –Testy a cvičenia</t>
  </si>
  <si>
    <t>CD – Interaktívní mapa Europy – Testy a cvičenia</t>
  </si>
  <si>
    <t>Stojan na mapy</t>
  </si>
  <si>
    <t>Pojazdný stojan na mapy</t>
  </si>
  <si>
    <t>Teleskopický stojan na mapy</t>
  </si>
  <si>
    <t>Tektonika – Formy povrchu Zeme - model</t>
  </si>
  <si>
    <t>USA – všeobecnogeografická a politická mapa 160 krát 120</t>
  </si>
  <si>
    <t>Južná Ázia – všeobecnogeografická mapa</t>
  </si>
  <si>
    <t>Severná Ázia – všeobecnog. Mapa 160/120</t>
  </si>
  <si>
    <t>Škandinávia a Pobaltie – vševšeobecnogeografická mapa 120/160</t>
  </si>
  <si>
    <t>Veľká Británia – všeobecnog. Mapa 120/160</t>
  </si>
  <si>
    <t>Španielsko a Portugalsko – všeob. mapa 140/100</t>
  </si>
  <si>
    <t>ČR – všeobec. a pracovná mapa 160/120</t>
  </si>
  <si>
    <t>Všeobecnogeografická mapa Európy 160/120</t>
  </si>
  <si>
    <t>Afrika - všeobec. + pracovná mapa</t>
  </si>
  <si>
    <t>Ázia – všeob. mapa 140/190</t>
  </si>
  <si>
    <t>Južná Ázia – všeob. mapa 160/120</t>
  </si>
  <si>
    <t>Stredná Európa – všeobecnogeografická mapa 160/120</t>
  </si>
  <si>
    <t>Severná Amerika – všeob. mapa 120/160</t>
  </si>
  <si>
    <t>Južná Amerika – všeob. mapa 120/160</t>
  </si>
  <si>
    <t>SR – všeobec. Mapa 160/120</t>
  </si>
  <si>
    <t>Balká, Taliansko, Grécko – všeobec. mapa</t>
  </si>
  <si>
    <t>Nemecky hovoriace krajiny – 120/160</t>
  </si>
  <si>
    <t>Kompas (buzola) KING CAMP špecial 120mm</t>
  </si>
  <si>
    <t>Kompas (buzola) vojenský II</t>
  </si>
  <si>
    <t>Geografický atlas pre základné a stredné školy</t>
  </si>
  <si>
    <t>Svet – nástenná politická mapa 1 : 20 000 000</t>
  </si>
  <si>
    <t>Slovné druhy- neohybné ( nástenný obraz)</t>
  </si>
  <si>
    <t xml:space="preserve">Slovné druhy- všeobecný prehľad </t>
  </si>
  <si>
    <t>Podstatné mená – vzory ( nástenný obraz</t>
  </si>
  <si>
    <t xml:space="preserve">Slovné druhy- časovanie -slovesá </t>
  </si>
  <si>
    <t>Vybrané slová ( nástenný obraz)</t>
  </si>
  <si>
    <t>Vzory - prídavné  mená ( nástenný obraz)</t>
  </si>
  <si>
    <t>Slovné druhy - zámená ( nástenný obraz)</t>
  </si>
  <si>
    <t xml:space="preserve">Slovné druhy - číslovky  - skloňovanie </t>
  </si>
  <si>
    <t>Pády a pádové otázky ( nástenný obraz)</t>
  </si>
  <si>
    <t>mobilný bluetooth reproduktor s mikrofónom</t>
  </si>
  <si>
    <t xml:space="preserve">Mobilný aktívny box výkonom 100-200W RMS, vrátane mikrofónov. </t>
  </si>
  <si>
    <t>Kompletná sada obrazov pre Informatiku</t>
  </si>
  <si>
    <t>Informatika kompletná sada, 8 ks-ová súprava + biela nástenná tabuľa + 1 balík fixiek</t>
  </si>
  <si>
    <t>Animačné štúdio</t>
  </si>
  <si>
    <t>Robot Dash &amp; Dot wondersada - DDpack03</t>
  </si>
  <si>
    <t>Pinnacle Studio 20 Ultimate CZ EDU</t>
  </si>
  <si>
    <t>Zoner Photo Studio X - ESD školní licence</t>
  </si>
  <si>
    <t>Netop Vision 9 (Classroom Kit) EDU</t>
  </si>
  <si>
    <t>Drevené geometrické telesá-12ks</t>
  </si>
  <si>
    <t>Rovinné útvary 1 – IN1277593</t>
  </si>
  <si>
    <t>Zlomkové útvary IN175059S</t>
  </si>
  <si>
    <t>CD –ROM Didaktika Matematika 1</t>
  </si>
  <si>
    <t>CD –ROM Didaktika Matematika 2</t>
  </si>
  <si>
    <t>CD –ROM Didaktika  Geometria</t>
  </si>
  <si>
    <t>CD –ROM  Štatistika</t>
  </si>
  <si>
    <t>Geometrické nástenné tabule- rôzne</t>
  </si>
  <si>
    <t>Poznávajme telesá- kufrík kód P400</t>
  </si>
  <si>
    <t>Zlomky, magnetické pásy    E 557</t>
  </si>
  <si>
    <t>Percentá, magnetické pásy</t>
  </si>
  <si>
    <t>Percentá, magnetické kruhy E 560</t>
  </si>
  <si>
    <t>Zlomky, žiacke pásy  E 555</t>
  </si>
  <si>
    <t>Matematika, súbor 1-12</t>
  </si>
  <si>
    <t xml:space="preserve">Matematika pre 5. Roč.  </t>
  </si>
  <si>
    <t>CREO Matematika pre 6.a7. roč. +2   ks  popisovačov</t>
  </si>
  <si>
    <t>Plošné geometrické tvary</t>
  </si>
  <si>
    <t>Hľadanie geometrických telies</t>
  </si>
  <si>
    <t>Sada priestorových telies</t>
  </si>
  <si>
    <t>Drevené sudoku</t>
  </si>
  <si>
    <t>Tabuľka na prevod jednotiek</t>
  </si>
  <si>
    <t>Matematické zlomky- magnetické</t>
  </si>
  <si>
    <t>Matematika do vrecka pre  2.st. ZŠ</t>
  </si>
  <si>
    <t>Kompletná 11ks-ová súprava obrazov na matematiku</t>
  </si>
  <si>
    <t>Kompletná  súprava laminovnvých obrazov  19 ks Geometria</t>
  </si>
  <si>
    <t>Matematické značky</t>
  </si>
  <si>
    <t>Matematika v staroveku I,II,III</t>
  </si>
  <si>
    <t>Matematika v stredoveku I,II,III</t>
  </si>
  <si>
    <t xml:space="preserve">Stručný prehľad histórie </t>
  </si>
  <si>
    <t>Interaktívny softvér úsečky, kruhy, trojuholníky</t>
  </si>
  <si>
    <t>Zabezpečenie 2.1.1. Súbor učebných pomôcok pre vzdelávací kurz na získanie nižšieho stredného vzdelania v rámci projektu 
,,Zvyšovanie vzdelanostnej úrovne obyvateľov v menej rozvinutom regióne“</t>
  </si>
  <si>
    <t xml:space="preserve">39162200-7  Učebné pomôcky a zariadenia
</t>
  </si>
  <si>
    <t xml:space="preserve"> Biológia</t>
  </si>
  <si>
    <t xml:space="preserve"> Chémia</t>
  </si>
  <si>
    <t>Anglický jazyk</t>
  </si>
  <si>
    <t>DEJEPIS, OBČIANSKA NÁUKA</t>
  </si>
  <si>
    <t>Fyzika</t>
  </si>
  <si>
    <t>Geografia</t>
  </si>
  <si>
    <t>Slovenský jazyk a literatúra</t>
  </si>
  <si>
    <t>Informatika</t>
  </si>
  <si>
    <t>Matematika</t>
  </si>
  <si>
    <t>Učebné pomôcky k projektu ,,Zvyšovanie vzdelanostnej úrovne obyvateľov v menej rozvinutom regióne“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</si>
</sst>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EUR]"/>
  </numFmts>
  <fonts count="3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indexed="30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D7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2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14" fillId="0" borderId="0" xfId="0" applyFont="1" applyAlignment="1">
      <alignment horizontal="right"/>
    </xf>
    <xf numFmtId="0" fontId="15" fillId="0" borderId="0" xfId="8" applyFont="1" applyBorder="1"/>
    <xf numFmtId="0" fontId="16" fillId="0" borderId="1" xfId="8" applyFont="1" applyBorder="1"/>
    <xf numFmtId="164" fontId="16" fillId="0" borderId="2" xfId="8" applyNumberFormat="1" applyFont="1" applyBorder="1"/>
    <xf numFmtId="0" fontId="22" fillId="0" borderId="0" xfId="5" applyFont="1" applyAlignment="1"/>
    <xf numFmtId="0" fontId="18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8" applyFont="1" applyBorder="1" applyAlignment="1">
      <alignment horizontal="center"/>
    </xf>
    <xf numFmtId="0" fontId="15" fillId="0" borderId="0" xfId="0" applyFont="1" applyAlignment="1">
      <alignment horizontal="center"/>
    </xf>
    <xf numFmtId="1" fontId="16" fillId="0" borderId="1" xfId="9" applyNumberFormat="1" applyFont="1" applyBorder="1" applyAlignment="1">
      <alignment horizontal="center" vertical="top" wrapText="1"/>
    </xf>
    <xf numFmtId="0" fontId="24" fillId="0" borderId="0" xfId="0" applyFont="1"/>
    <xf numFmtId="0" fontId="23" fillId="0" borderId="0" xfId="0" applyFont="1" applyAlignment="1">
      <alignment vertical="center"/>
    </xf>
    <xf numFmtId="0" fontId="23" fillId="0" borderId="0" xfId="0" applyFont="1"/>
    <xf numFmtId="0" fontId="29" fillId="0" borderId="0" xfId="0" applyFont="1"/>
    <xf numFmtId="164" fontId="17" fillId="3" borderId="1" xfId="9" applyNumberFormat="1" applyFont="1" applyFill="1" applyBorder="1" applyAlignment="1" applyProtection="1">
      <alignment horizontal="center" vertical="top" wrapText="1"/>
      <protection locked="0"/>
    </xf>
    <xf numFmtId="0" fontId="30" fillId="0" borderId="1" xfId="6" applyFont="1" applyBorder="1" applyAlignment="1">
      <alignment wrapText="1"/>
    </xf>
    <xf numFmtId="164" fontId="15" fillId="0" borderId="0" xfId="8" applyNumberFormat="1" applyFont="1" applyBorder="1"/>
    <xf numFmtId="0" fontId="16" fillId="0" borderId="16" xfId="8" applyFont="1" applyBorder="1"/>
    <xf numFmtId="0" fontId="30" fillId="0" borderId="16" xfId="6" applyFont="1" applyBorder="1" applyAlignment="1">
      <alignment wrapText="1"/>
    </xf>
    <xf numFmtId="1" fontId="16" fillId="0" borderId="16" xfId="9" applyNumberFormat="1" applyFont="1" applyBorder="1" applyAlignment="1">
      <alignment horizontal="center" vertical="top" wrapText="1"/>
    </xf>
    <xf numFmtId="164" fontId="17" fillId="3" borderId="16" xfId="9" applyNumberFormat="1" applyFont="1" applyFill="1" applyBorder="1" applyAlignment="1" applyProtection="1">
      <alignment horizontal="center" vertical="top" wrapText="1"/>
      <protection locked="0"/>
    </xf>
    <xf numFmtId="0" fontId="16" fillId="0" borderId="15" xfId="8" applyFont="1" applyBorder="1" applyAlignment="1">
      <alignment horizontal="center"/>
    </xf>
    <xf numFmtId="0" fontId="4" fillId="0" borderId="15" xfId="6" applyFont="1" applyBorder="1" applyAlignment="1">
      <alignment horizontal="center" wrapText="1"/>
    </xf>
    <xf numFmtId="1" fontId="16" fillId="0" borderId="15" xfId="8" applyNumberFormat="1" applyFont="1" applyBorder="1" applyAlignment="1">
      <alignment horizontal="center" vertical="top" wrapText="1"/>
    </xf>
    <xf numFmtId="164" fontId="17" fillId="3" borderId="15" xfId="8" applyNumberFormat="1" applyFont="1" applyFill="1" applyBorder="1" applyAlignment="1" applyProtection="1">
      <alignment horizontal="center" vertical="top" wrapText="1"/>
      <protection locked="0"/>
    </xf>
    <xf numFmtId="164" fontId="16" fillId="0" borderId="5" xfId="8" applyNumberFormat="1" applyFont="1" applyBorder="1" applyAlignment="1">
      <alignment horizontal="center"/>
    </xf>
    <xf numFmtId="0" fontId="18" fillId="0" borderId="6" xfId="8" applyFont="1" applyBorder="1" applyAlignment="1">
      <alignment horizontal="left" indent="9"/>
    </xf>
    <xf numFmtId="0" fontId="18" fillId="0" borderId="7" xfId="8" applyFont="1" applyBorder="1" applyAlignment="1">
      <alignment horizontal="left" indent="9"/>
    </xf>
    <xf numFmtId="0" fontId="18" fillId="0" borderId="3" xfId="8" applyFont="1" applyBorder="1" applyAlignment="1">
      <alignment horizontal="left" indent="9"/>
    </xf>
    <xf numFmtId="164" fontId="18" fillId="0" borderId="6" xfId="8" applyNumberFormat="1" applyFont="1" applyBorder="1" applyAlignment="1">
      <alignment horizontal="center" vertical="center"/>
    </xf>
    <xf numFmtId="164" fontId="18" fillId="0" borderId="3" xfId="8" applyNumberFormat="1" applyFont="1" applyBorder="1" applyAlignment="1">
      <alignment horizontal="center" vertical="center"/>
    </xf>
    <xf numFmtId="0" fontId="18" fillId="0" borderId="6" xfId="8" applyFont="1" applyBorder="1" applyAlignment="1">
      <alignment horizontal="right"/>
    </xf>
    <xf numFmtId="0" fontId="15" fillId="0" borderId="7" xfId="0" applyFont="1" applyBorder="1"/>
    <xf numFmtId="0" fontId="15" fillId="0" borderId="3" xfId="0" applyFont="1" applyBorder="1"/>
    <xf numFmtId="0" fontId="22" fillId="0" borderId="14" xfId="4" applyFont="1" applyAlignment="1" applyProtection="1">
      <alignment horizontal="center" vertical="center" wrapText="1"/>
      <protection locked="0"/>
    </xf>
    <xf numFmtId="0" fontId="12" fillId="0" borderId="14" xfId="4" applyFont="1" applyAlignment="1" applyProtection="1">
      <alignment horizontal="center" vertical="center" wrapText="1"/>
      <protection locked="0"/>
    </xf>
    <xf numFmtId="0" fontId="21" fillId="2" borderId="6" xfId="8" applyFont="1" applyFill="1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0" fontId="16" fillId="0" borderId="0" xfId="0" applyFont="1" applyAlignment="1">
      <alignment horizontal="left" vertical="top" wrapText="1"/>
    </xf>
    <xf numFmtId="3" fontId="20" fillId="3" borderId="4" xfId="0" applyNumberFormat="1" applyFont="1" applyFill="1" applyBorder="1" applyAlignment="1" applyProtection="1">
      <alignment horizontal="left" indent="4"/>
      <protection locked="0"/>
    </xf>
    <xf numFmtId="0" fontId="20" fillId="3" borderId="0" xfId="0" applyFont="1" applyFill="1" applyBorder="1" applyAlignment="1" applyProtection="1">
      <alignment horizontal="left" indent="4"/>
      <protection locked="0"/>
    </xf>
    <xf numFmtId="0" fontId="20" fillId="3" borderId="5" xfId="0" applyFont="1" applyFill="1" applyBorder="1" applyAlignment="1" applyProtection="1">
      <alignment horizontal="left" indent="4"/>
      <protection locked="0"/>
    </xf>
    <xf numFmtId="0" fontId="18" fillId="0" borderId="0" xfId="0" applyFont="1" applyAlignment="1">
      <alignment horizontal="left" wrapText="1"/>
    </xf>
    <xf numFmtId="164" fontId="28" fillId="0" borderId="6" xfId="0" applyNumberFormat="1" applyFont="1" applyBorder="1" applyAlignment="1">
      <alignment horizontal="center"/>
    </xf>
    <xf numFmtId="164" fontId="28" fillId="0" borderId="7" xfId="0" applyNumberFormat="1" applyFont="1" applyBorder="1" applyAlignment="1">
      <alignment horizontal="center"/>
    </xf>
    <xf numFmtId="164" fontId="28" fillId="0" borderId="3" xfId="0" applyNumberFormat="1" applyFont="1" applyBorder="1" applyAlignment="1">
      <alignment horizontal="center"/>
    </xf>
    <xf numFmtId="0" fontId="20" fillId="3" borderId="4" xfId="0" applyFont="1" applyFill="1" applyBorder="1" applyAlignment="1" applyProtection="1">
      <alignment horizontal="left" indent="4"/>
      <protection locked="0"/>
    </xf>
    <xf numFmtId="0" fontId="26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20" fillId="3" borderId="8" xfId="0" applyFont="1" applyFill="1" applyBorder="1" applyAlignment="1" applyProtection="1">
      <alignment horizontal="left" indent="4"/>
      <protection locked="0"/>
    </xf>
    <xf numFmtId="0" fontId="20" fillId="3" borderId="9" xfId="0" applyFont="1" applyFill="1" applyBorder="1" applyAlignment="1" applyProtection="1">
      <alignment horizontal="left" indent="4"/>
      <protection locked="0"/>
    </xf>
    <xf numFmtId="0" fontId="20" fillId="3" borderId="10" xfId="0" applyFont="1" applyFill="1" applyBorder="1" applyAlignment="1" applyProtection="1">
      <alignment horizontal="left" indent="4"/>
      <protection locked="0"/>
    </xf>
    <xf numFmtId="164" fontId="19" fillId="0" borderId="6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164" fontId="19" fillId="0" borderId="3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3" borderId="11" xfId="0" applyFont="1" applyFill="1" applyBorder="1" applyAlignment="1" applyProtection="1">
      <alignment horizontal="left" indent="4"/>
      <protection locked="0"/>
    </xf>
    <xf numFmtId="0" fontId="20" fillId="3" borderId="12" xfId="0" applyFont="1" applyFill="1" applyBorder="1" applyAlignment="1" applyProtection="1">
      <alignment horizontal="left" indent="4"/>
      <protection locked="0"/>
    </xf>
    <xf numFmtId="0" fontId="20" fillId="3" borderId="13" xfId="0" applyFont="1" applyFill="1" applyBorder="1" applyAlignment="1" applyProtection="1">
      <alignment horizontal="left" indent="4"/>
      <protection locked="0"/>
    </xf>
    <xf numFmtId="0" fontId="27" fillId="0" borderId="6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3" xfId="0" applyFont="1" applyBorder="1" applyAlignment="1">
      <alignment horizontal="center"/>
    </xf>
  </cellXfs>
  <cellStyles count="25">
    <cellStyle name="Excel Built-in Normal" xfId="1"/>
    <cellStyle name="Hypertextové prepojenie 2" xfId="2"/>
    <cellStyle name="Hypertextové prepojenie 3" xfId="3"/>
    <cellStyle name="Nadpis 2" xfId="4" builtinId="17"/>
    <cellStyle name="Nadpis 4" xfId="5" builtinId="19"/>
    <cellStyle name="Normálne" xfId="0" builtinId="0"/>
    <cellStyle name="normálne 2" xfId="6"/>
    <cellStyle name="normálne 2 2" xfId="7"/>
    <cellStyle name="normálne 2 2 2" xfId="10"/>
    <cellStyle name="normálne 2 3" xfId="12"/>
    <cellStyle name="normálne 2 3 2" xfId="22"/>
    <cellStyle name="normálne 2 3 3" xfId="17"/>
    <cellStyle name="normálne 2 4" xfId="14"/>
    <cellStyle name="normálne 2 4 2" xfId="24"/>
    <cellStyle name="normálne 2 4 3" xfId="19"/>
    <cellStyle name="normálne 2 5" xfId="20"/>
    <cellStyle name="normálne 2 6" xfId="15"/>
    <cellStyle name="normálne 3" xfId="8"/>
    <cellStyle name="normálne 3 2" xfId="9"/>
    <cellStyle name="normálne 4" xfId="11"/>
    <cellStyle name="normálne 4 2" xfId="21"/>
    <cellStyle name="normálne 4 3" xfId="16"/>
    <cellStyle name="normálne 5" xfId="13"/>
    <cellStyle name="normálne 5 2" xfId="23"/>
    <cellStyle name="normálne 5 3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cebne-pomocky.sk/produkt/1087/svorka-krov" TargetMode="External"/><Relationship Id="rId1" Type="http://schemas.openxmlformats.org/officeDocument/2006/relationships/hyperlink" Target="http://www.ucebne-pomocky.sk/produkt/1086/driak-laboratrny-bez-svorky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3"/>
  <sheetViews>
    <sheetView tabSelected="1" zoomScaleNormal="100" zoomScalePageLayoutView="85" workbookViewId="0">
      <selection activeCell="B6" sqref="B6:F6"/>
    </sheetView>
  </sheetViews>
  <sheetFormatPr defaultRowHeight="12.75" x14ac:dyDescent="0.2"/>
  <cols>
    <col min="1" max="1" width="4.5703125" style="7" customWidth="1"/>
    <col min="2" max="2" width="65.7109375" style="8" customWidth="1"/>
    <col min="3" max="3" width="11.7109375" style="7" customWidth="1"/>
    <col min="4" max="4" width="23.140625" style="7" customWidth="1"/>
    <col min="5" max="5" width="25.85546875" style="7" customWidth="1"/>
    <col min="6" max="6" width="30.140625" style="7" customWidth="1"/>
    <col min="7" max="7" width="13.7109375" style="7" bestFit="1" customWidth="1"/>
    <col min="8" max="8" width="12.5703125" style="7" customWidth="1"/>
    <col min="9" max="9" width="12.5703125" style="7" bestFit="1" customWidth="1"/>
    <col min="10" max="10" width="11" style="7" bestFit="1" customWidth="1"/>
    <col min="11" max="16384" width="9.140625" style="7"/>
  </cols>
  <sheetData>
    <row r="1" spans="1:6" ht="21" customHeight="1" x14ac:dyDescent="0.2"/>
    <row r="2" spans="1:6" ht="21.75" customHeight="1" thickBot="1" x14ac:dyDescent="0.25">
      <c r="A2" s="36" t="s">
        <v>28</v>
      </c>
      <c r="B2" s="37"/>
      <c r="C2" s="37"/>
      <c r="D2" s="37"/>
      <c r="E2" s="37"/>
      <c r="F2" s="37"/>
    </row>
    <row r="3" spans="1:6" ht="58.5" customHeight="1" thickTop="1" x14ac:dyDescent="0.35">
      <c r="A3" s="6" t="s">
        <v>7</v>
      </c>
      <c r="B3" s="5"/>
      <c r="C3" s="5"/>
      <c r="D3" s="5"/>
      <c r="E3" s="5"/>
      <c r="F3" s="5"/>
    </row>
    <row r="4" spans="1:6" ht="32.25" customHeight="1" x14ac:dyDescent="0.25">
      <c r="B4" s="45" t="s">
        <v>240</v>
      </c>
      <c r="C4" s="45"/>
      <c r="D4" s="45"/>
      <c r="E4" s="45"/>
      <c r="F4" s="45"/>
    </row>
    <row r="5" spans="1:6" ht="58.5" customHeight="1" x14ac:dyDescent="0.25">
      <c r="A5" s="6" t="s">
        <v>8</v>
      </c>
    </row>
    <row r="6" spans="1:6" ht="57" customHeight="1" x14ac:dyDescent="0.2">
      <c r="B6" s="41" t="s">
        <v>230</v>
      </c>
      <c r="C6" s="41"/>
      <c r="D6" s="41"/>
      <c r="E6" s="41"/>
      <c r="F6" s="41"/>
    </row>
    <row r="7" spans="1:6" ht="74.25" customHeight="1" x14ac:dyDescent="0.2"/>
    <row r="8" spans="1:6" ht="13.5" thickBot="1" x14ac:dyDescent="0.25"/>
    <row r="9" spans="1:6" ht="18.75" x14ac:dyDescent="0.3">
      <c r="B9" s="1" t="s">
        <v>16</v>
      </c>
      <c r="C9" s="53"/>
      <c r="D9" s="54"/>
      <c r="E9" s="54"/>
      <c r="F9" s="55"/>
    </row>
    <row r="10" spans="1:6" ht="18.75" x14ac:dyDescent="0.3">
      <c r="B10" s="1" t="s">
        <v>17</v>
      </c>
      <c r="C10" s="49"/>
      <c r="D10" s="43"/>
      <c r="E10" s="43"/>
      <c r="F10" s="44"/>
    </row>
    <row r="11" spans="1:6" ht="18.75" x14ac:dyDescent="0.3">
      <c r="B11" s="1" t="s">
        <v>0</v>
      </c>
      <c r="C11" s="49"/>
      <c r="D11" s="43"/>
      <c r="E11" s="43"/>
      <c r="F11" s="44"/>
    </row>
    <row r="12" spans="1:6" ht="18.75" x14ac:dyDescent="0.3">
      <c r="B12" s="1" t="s">
        <v>1</v>
      </c>
      <c r="C12" s="42"/>
      <c r="D12" s="43"/>
      <c r="E12" s="43"/>
      <c r="F12" s="44"/>
    </row>
    <row r="13" spans="1:6" ht="18.75" x14ac:dyDescent="0.3">
      <c r="B13" s="1" t="s">
        <v>2</v>
      </c>
      <c r="C13" s="42"/>
      <c r="D13" s="43"/>
      <c r="E13" s="43"/>
      <c r="F13" s="44"/>
    </row>
    <row r="14" spans="1:6" ht="18.75" x14ac:dyDescent="0.3">
      <c r="B14" s="1" t="s">
        <v>11</v>
      </c>
      <c r="C14" s="42"/>
      <c r="D14" s="43"/>
      <c r="E14" s="43"/>
      <c r="F14" s="44"/>
    </row>
    <row r="15" spans="1:6" ht="18.75" x14ac:dyDescent="0.3">
      <c r="B15" s="1" t="s">
        <v>18</v>
      </c>
      <c r="C15" s="49"/>
      <c r="D15" s="43"/>
      <c r="E15" s="43"/>
      <c r="F15" s="44"/>
    </row>
    <row r="16" spans="1:6" ht="18.75" x14ac:dyDescent="0.3">
      <c r="B16" s="1" t="s">
        <v>19</v>
      </c>
      <c r="C16" s="49"/>
      <c r="D16" s="43"/>
      <c r="E16" s="43"/>
      <c r="F16" s="44"/>
    </row>
    <row r="17" spans="1:6" ht="18.75" x14ac:dyDescent="0.3">
      <c r="B17" s="1" t="s">
        <v>20</v>
      </c>
      <c r="C17" s="49"/>
      <c r="D17" s="43"/>
      <c r="E17" s="43"/>
      <c r="F17" s="44"/>
    </row>
    <row r="18" spans="1:6" ht="19.5" thickBot="1" x14ac:dyDescent="0.35">
      <c r="B18" s="1" t="s">
        <v>3</v>
      </c>
      <c r="C18" s="62"/>
      <c r="D18" s="63"/>
      <c r="E18" s="63"/>
      <c r="F18" s="64"/>
    </row>
    <row r="19" spans="1:6" ht="46.5" customHeight="1" x14ac:dyDescent="0.2"/>
    <row r="20" spans="1:6" ht="46.5" customHeight="1" thickBot="1" x14ac:dyDescent="0.25">
      <c r="A20" s="37"/>
      <c r="B20" s="37"/>
      <c r="C20" s="37"/>
      <c r="D20" s="37"/>
      <c r="E20" s="37"/>
      <c r="F20" s="37"/>
    </row>
    <row r="21" spans="1:6" ht="23.25" customHeight="1" thickTop="1" thickBot="1" x14ac:dyDescent="0.25">
      <c r="B21" s="7"/>
    </row>
    <row r="22" spans="1:6" ht="28.5" customHeight="1" thickBot="1" x14ac:dyDescent="0.35">
      <c r="A22" s="65" t="s">
        <v>22</v>
      </c>
      <c r="B22" s="66"/>
      <c r="C22" s="67"/>
      <c r="D22" s="46">
        <f>D24/1.2</f>
        <v>0</v>
      </c>
      <c r="E22" s="47"/>
      <c r="F22" s="48"/>
    </row>
    <row r="23" spans="1:6" ht="28.5" customHeight="1" thickBot="1" x14ac:dyDescent="0.35">
      <c r="A23" s="65" t="s">
        <v>21</v>
      </c>
      <c r="B23" s="66"/>
      <c r="C23" s="67"/>
      <c r="D23" s="46">
        <f>D24-D22</f>
        <v>0</v>
      </c>
      <c r="E23" s="47"/>
      <c r="F23" s="48"/>
    </row>
    <row r="24" spans="1:6" ht="28.5" customHeight="1" thickBot="1" x14ac:dyDescent="0.35">
      <c r="A24" s="59" t="s">
        <v>23</v>
      </c>
      <c r="B24" s="60"/>
      <c r="C24" s="61"/>
      <c r="D24" s="56">
        <f>E262</f>
        <v>0</v>
      </c>
      <c r="E24" s="57"/>
      <c r="F24" s="58"/>
    </row>
    <row r="25" spans="1:6" ht="23.25" customHeight="1" x14ac:dyDescent="0.2"/>
    <row r="26" spans="1:6" ht="18" thickBot="1" x14ac:dyDescent="0.25">
      <c r="A26" s="37"/>
      <c r="B26" s="37"/>
      <c r="C26" s="37"/>
      <c r="D26" s="37"/>
      <c r="E26" s="37"/>
      <c r="F26" s="37"/>
    </row>
    <row r="27" spans="1:6" ht="13.5" thickTop="1" x14ac:dyDescent="0.2"/>
    <row r="28" spans="1:6" ht="36.75" customHeight="1" x14ac:dyDescent="0.25">
      <c r="A28" s="50"/>
      <c r="B28" s="50"/>
      <c r="C28" s="50"/>
      <c r="D28" s="50"/>
      <c r="E28" s="50"/>
      <c r="F28" s="50"/>
    </row>
    <row r="29" spans="1:6" ht="15" x14ac:dyDescent="0.25">
      <c r="D29" s="12"/>
    </row>
    <row r="30" spans="1:6" ht="15" x14ac:dyDescent="0.2">
      <c r="B30" s="13"/>
    </row>
    <row r="39" spans="1:8" ht="118.5" customHeight="1" x14ac:dyDescent="0.25">
      <c r="B39" s="14" t="s">
        <v>24</v>
      </c>
      <c r="C39" s="51" t="s">
        <v>10</v>
      </c>
      <c r="D39" s="51"/>
      <c r="E39" s="51"/>
      <c r="F39" s="51"/>
    </row>
    <row r="40" spans="1:8" ht="15.75" x14ac:dyDescent="0.25">
      <c r="C40" s="51" t="s">
        <v>6</v>
      </c>
      <c r="D40" s="51"/>
      <c r="E40" s="51"/>
      <c r="F40" s="51"/>
    </row>
    <row r="43" spans="1:8" ht="12.75" customHeight="1" x14ac:dyDescent="0.2"/>
    <row r="44" spans="1:8" ht="36.75" customHeight="1" x14ac:dyDescent="0.2">
      <c r="A44" s="52" t="s">
        <v>25</v>
      </c>
      <c r="B44" s="52"/>
      <c r="C44" s="52"/>
      <c r="D44" s="52"/>
      <c r="E44" s="52"/>
      <c r="F44" s="52"/>
    </row>
    <row r="45" spans="1:8" x14ac:dyDescent="0.2">
      <c r="B45" s="7"/>
    </row>
    <row r="46" spans="1:8" ht="13.5" thickBot="1" x14ac:dyDescent="0.25"/>
    <row r="47" spans="1:8" ht="35.25" customHeight="1" thickBot="1" x14ac:dyDescent="0.3">
      <c r="A47" s="38" t="s">
        <v>229</v>
      </c>
      <c r="B47" s="39"/>
      <c r="C47" s="39"/>
      <c r="D47" s="39"/>
      <c r="E47" s="39"/>
      <c r="F47" s="40"/>
      <c r="G47" s="2"/>
      <c r="H47" s="2"/>
    </row>
    <row r="48" spans="1:8" s="10" customFormat="1" ht="16.5" thickBot="1" x14ac:dyDescent="0.3">
      <c r="A48" s="23"/>
      <c r="B48" s="24" t="s">
        <v>9</v>
      </c>
      <c r="C48" s="25" t="s">
        <v>12</v>
      </c>
      <c r="D48" s="26" t="s">
        <v>15</v>
      </c>
      <c r="E48" s="27" t="s">
        <v>26</v>
      </c>
      <c r="F48" s="27" t="s">
        <v>13</v>
      </c>
      <c r="G48" s="9"/>
      <c r="H48" s="9"/>
    </row>
    <row r="49" spans="1:8" s="10" customFormat="1" ht="16.5" thickBot="1" x14ac:dyDescent="0.3">
      <c r="A49" s="28" t="s">
        <v>231</v>
      </c>
      <c r="B49" s="29"/>
      <c r="C49" s="29"/>
      <c r="D49" s="29"/>
      <c r="E49" s="29"/>
      <c r="F49" s="30"/>
      <c r="G49" s="9"/>
      <c r="H49" s="9"/>
    </row>
    <row r="50" spans="1:8" ht="15.75" x14ac:dyDescent="0.25">
      <c r="A50" s="3">
        <v>1</v>
      </c>
      <c r="B50" s="17" t="s">
        <v>29</v>
      </c>
      <c r="C50" s="11">
        <v>1</v>
      </c>
      <c r="D50" s="16"/>
      <c r="E50" s="4">
        <f>D50/1.2</f>
        <v>0</v>
      </c>
      <c r="F50" s="4">
        <f>D50*C50</f>
        <v>0</v>
      </c>
      <c r="G50" s="18"/>
      <c r="H50" s="2"/>
    </row>
    <row r="51" spans="1:8" ht="15.75" x14ac:dyDescent="0.25">
      <c r="A51" s="19">
        <f>A50+1</f>
        <v>2</v>
      </c>
      <c r="B51" s="20" t="s">
        <v>30</v>
      </c>
      <c r="C51" s="21">
        <v>1</v>
      </c>
      <c r="D51" s="22"/>
      <c r="E51" s="4">
        <f t="shared" ref="E51:E72" si="0">D51/1.2</f>
        <v>0</v>
      </c>
      <c r="F51" s="4">
        <f t="shared" ref="F51:F202" si="1">D51*C51</f>
        <v>0</v>
      </c>
      <c r="G51" s="18"/>
      <c r="H51" s="2"/>
    </row>
    <row r="52" spans="1:8" ht="30" x14ac:dyDescent="0.25">
      <c r="A52" s="3">
        <f t="shared" ref="A52:A203" si="2">A51+1</f>
        <v>3</v>
      </c>
      <c r="B52" s="17" t="s">
        <v>31</v>
      </c>
      <c r="C52" s="11">
        <v>1</v>
      </c>
      <c r="D52" s="16"/>
      <c r="E52" s="4">
        <f t="shared" si="0"/>
        <v>0</v>
      </c>
      <c r="F52" s="4">
        <f t="shared" si="1"/>
        <v>0</v>
      </c>
      <c r="G52" s="18"/>
      <c r="H52" s="2"/>
    </row>
    <row r="53" spans="1:8" ht="15.75" x14ac:dyDescent="0.25">
      <c r="A53" s="19">
        <f t="shared" si="2"/>
        <v>4</v>
      </c>
      <c r="B53" s="20" t="s">
        <v>32</v>
      </c>
      <c r="C53" s="21">
        <v>1</v>
      </c>
      <c r="D53" s="22"/>
      <c r="E53" s="4">
        <f t="shared" si="0"/>
        <v>0</v>
      </c>
      <c r="F53" s="4">
        <f t="shared" si="1"/>
        <v>0</v>
      </c>
      <c r="G53" s="18"/>
      <c r="H53" s="2"/>
    </row>
    <row r="54" spans="1:8" ht="15.75" x14ac:dyDescent="0.25">
      <c r="A54" s="3">
        <f t="shared" si="2"/>
        <v>5</v>
      </c>
      <c r="B54" s="17" t="s">
        <v>33</v>
      </c>
      <c r="C54" s="11">
        <v>1</v>
      </c>
      <c r="D54" s="16"/>
      <c r="E54" s="4">
        <f t="shared" si="0"/>
        <v>0</v>
      </c>
      <c r="F54" s="4">
        <f t="shared" si="1"/>
        <v>0</v>
      </c>
      <c r="G54" s="18"/>
      <c r="H54" s="2"/>
    </row>
    <row r="55" spans="1:8" ht="15.75" x14ac:dyDescent="0.25">
      <c r="A55" s="19">
        <f t="shared" si="2"/>
        <v>6</v>
      </c>
      <c r="B55" s="20" t="s">
        <v>34</v>
      </c>
      <c r="C55" s="21">
        <v>1</v>
      </c>
      <c r="D55" s="22"/>
      <c r="E55" s="4">
        <f t="shared" si="0"/>
        <v>0</v>
      </c>
      <c r="F55" s="4">
        <f t="shared" si="1"/>
        <v>0</v>
      </c>
      <c r="G55" s="18"/>
      <c r="H55" s="2"/>
    </row>
    <row r="56" spans="1:8" ht="15.75" x14ac:dyDescent="0.25">
      <c r="A56" s="3">
        <f t="shared" si="2"/>
        <v>7</v>
      </c>
      <c r="B56" s="17" t="s">
        <v>35</v>
      </c>
      <c r="C56" s="11">
        <v>1</v>
      </c>
      <c r="D56" s="16"/>
      <c r="E56" s="4">
        <f t="shared" si="0"/>
        <v>0</v>
      </c>
      <c r="F56" s="4">
        <f t="shared" si="1"/>
        <v>0</v>
      </c>
      <c r="G56" s="18"/>
      <c r="H56" s="2"/>
    </row>
    <row r="57" spans="1:8" ht="15.75" x14ac:dyDescent="0.25">
      <c r="A57" s="19">
        <f t="shared" si="2"/>
        <v>8</v>
      </c>
      <c r="B57" s="20" t="s">
        <v>36</v>
      </c>
      <c r="C57" s="21">
        <v>1</v>
      </c>
      <c r="D57" s="22"/>
      <c r="E57" s="4">
        <f t="shared" si="0"/>
        <v>0</v>
      </c>
      <c r="F57" s="4">
        <f t="shared" si="1"/>
        <v>0</v>
      </c>
      <c r="G57" s="18"/>
      <c r="H57" s="2"/>
    </row>
    <row r="58" spans="1:8" ht="15.75" x14ac:dyDescent="0.25">
      <c r="A58" s="3">
        <f t="shared" si="2"/>
        <v>9</v>
      </c>
      <c r="B58" s="17" t="s">
        <v>37</v>
      </c>
      <c r="C58" s="11">
        <v>1</v>
      </c>
      <c r="D58" s="16"/>
      <c r="E58" s="4">
        <f t="shared" si="0"/>
        <v>0</v>
      </c>
      <c r="F58" s="4">
        <f t="shared" si="1"/>
        <v>0</v>
      </c>
      <c r="G58" s="18"/>
      <c r="H58" s="2"/>
    </row>
    <row r="59" spans="1:8" ht="15.75" x14ac:dyDescent="0.25">
      <c r="A59" s="19">
        <f t="shared" si="2"/>
        <v>10</v>
      </c>
      <c r="B59" s="20" t="s">
        <v>38</v>
      </c>
      <c r="C59" s="21">
        <v>1</v>
      </c>
      <c r="D59" s="22"/>
      <c r="E59" s="4">
        <f t="shared" si="0"/>
        <v>0</v>
      </c>
      <c r="F59" s="4">
        <f t="shared" si="1"/>
        <v>0</v>
      </c>
      <c r="G59" s="18"/>
      <c r="H59" s="2"/>
    </row>
    <row r="60" spans="1:8" ht="15.75" x14ac:dyDescent="0.25">
      <c r="A60" s="3">
        <f t="shared" si="2"/>
        <v>11</v>
      </c>
      <c r="B60" s="17" t="s">
        <v>39</v>
      </c>
      <c r="C60" s="11">
        <v>1</v>
      </c>
      <c r="D60" s="16"/>
      <c r="E60" s="4">
        <f t="shared" si="0"/>
        <v>0</v>
      </c>
      <c r="F60" s="4">
        <f t="shared" si="1"/>
        <v>0</v>
      </c>
      <c r="G60" s="18"/>
      <c r="H60" s="2"/>
    </row>
    <row r="61" spans="1:8" ht="15.75" x14ac:dyDescent="0.25">
      <c r="A61" s="19">
        <f t="shared" si="2"/>
        <v>12</v>
      </c>
      <c r="B61" s="20" t="s">
        <v>40</v>
      </c>
      <c r="C61" s="21">
        <v>1</v>
      </c>
      <c r="D61" s="22"/>
      <c r="E61" s="4">
        <f t="shared" si="0"/>
        <v>0</v>
      </c>
      <c r="F61" s="4">
        <f t="shared" si="1"/>
        <v>0</v>
      </c>
      <c r="G61" s="18"/>
      <c r="H61" s="2"/>
    </row>
    <row r="62" spans="1:8" ht="15.75" x14ac:dyDescent="0.25">
      <c r="A62" s="3">
        <f t="shared" si="2"/>
        <v>13</v>
      </c>
      <c r="B62" s="17" t="s">
        <v>41</v>
      </c>
      <c r="C62" s="11">
        <v>1</v>
      </c>
      <c r="D62" s="16"/>
      <c r="E62" s="4">
        <f t="shared" si="0"/>
        <v>0</v>
      </c>
      <c r="F62" s="4">
        <f t="shared" si="1"/>
        <v>0</v>
      </c>
      <c r="G62" s="18"/>
      <c r="H62" s="2"/>
    </row>
    <row r="63" spans="1:8" ht="15.75" x14ac:dyDescent="0.25">
      <c r="A63" s="19">
        <f t="shared" si="2"/>
        <v>14</v>
      </c>
      <c r="B63" s="20" t="s">
        <v>42</v>
      </c>
      <c r="C63" s="21">
        <v>1</v>
      </c>
      <c r="D63" s="22"/>
      <c r="E63" s="4">
        <f t="shared" si="0"/>
        <v>0</v>
      </c>
      <c r="F63" s="4">
        <f t="shared" si="1"/>
        <v>0</v>
      </c>
      <c r="G63" s="18"/>
      <c r="H63" s="2"/>
    </row>
    <row r="64" spans="1:8" ht="15.75" x14ac:dyDescent="0.25">
      <c r="A64" s="3">
        <f t="shared" si="2"/>
        <v>15</v>
      </c>
      <c r="B64" s="17" t="s">
        <v>43</v>
      </c>
      <c r="C64" s="11">
        <v>1</v>
      </c>
      <c r="D64" s="16"/>
      <c r="E64" s="4">
        <f t="shared" si="0"/>
        <v>0</v>
      </c>
      <c r="F64" s="4">
        <f t="shared" si="1"/>
        <v>0</v>
      </c>
      <c r="G64" s="18"/>
      <c r="H64" s="2"/>
    </row>
    <row r="65" spans="1:8" ht="15.75" x14ac:dyDescent="0.25">
      <c r="A65" s="19">
        <f t="shared" si="2"/>
        <v>16</v>
      </c>
      <c r="B65" s="20" t="s">
        <v>44</v>
      </c>
      <c r="C65" s="21">
        <v>1</v>
      </c>
      <c r="D65" s="22"/>
      <c r="E65" s="4">
        <f t="shared" si="0"/>
        <v>0</v>
      </c>
      <c r="F65" s="4">
        <f t="shared" si="1"/>
        <v>0</v>
      </c>
      <c r="G65" s="18"/>
      <c r="H65" s="2"/>
    </row>
    <row r="66" spans="1:8" ht="15.75" x14ac:dyDescent="0.25">
      <c r="A66" s="19">
        <f t="shared" si="2"/>
        <v>17</v>
      </c>
      <c r="B66" s="17" t="s">
        <v>45</v>
      </c>
      <c r="C66" s="11">
        <v>1</v>
      </c>
      <c r="D66" s="16"/>
      <c r="E66" s="4">
        <f t="shared" si="0"/>
        <v>0</v>
      </c>
      <c r="F66" s="4">
        <f t="shared" ref="F66:F72" si="3">D66*C66</f>
        <v>0</v>
      </c>
      <c r="G66" s="18"/>
      <c r="H66" s="2"/>
    </row>
    <row r="67" spans="1:8" ht="15.75" x14ac:dyDescent="0.25">
      <c r="A67" s="19">
        <f t="shared" si="2"/>
        <v>18</v>
      </c>
      <c r="B67" s="20" t="s">
        <v>46</v>
      </c>
      <c r="C67" s="21">
        <v>1</v>
      </c>
      <c r="D67" s="22"/>
      <c r="E67" s="4">
        <f t="shared" si="0"/>
        <v>0</v>
      </c>
      <c r="F67" s="4">
        <f t="shared" si="3"/>
        <v>0</v>
      </c>
      <c r="G67" s="18"/>
      <c r="H67" s="2"/>
    </row>
    <row r="68" spans="1:8" ht="15.75" x14ac:dyDescent="0.25">
      <c r="A68" s="19">
        <f t="shared" si="2"/>
        <v>19</v>
      </c>
      <c r="B68" s="17" t="s">
        <v>47</v>
      </c>
      <c r="C68" s="11">
        <v>1</v>
      </c>
      <c r="D68" s="16"/>
      <c r="E68" s="4">
        <f t="shared" si="0"/>
        <v>0</v>
      </c>
      <c r="F68" s="4">
        <f t="shared" si="3"/>
        <v>0</v>
      </c>
      <c r="G68" s="18"/>
      <c r="H68" s="2"/>
    </row>
    <row r="69" spans="1:8" ht="15.75" x14ac:dyDescent="0.25">
      <c r="A69" s="19">
        <f t="shared" si="2"/>
        <v>20</v>
      </c>
      <c r="B69" s="20" t="s">
        <v>48</v>
      </c>
      <c r="C69" s="21">
        <v>1</v>
      </c>
      <c r="D69" s="22"/>
      <c r="E69" s="4">
        <f t="shared" si="0"/>
        <v>0</v>
      </c>
      <c r="F69" s="4">
        <f t="shared" si="3"/>
        <v>0</v>
      </c>
      <c r="G69" s="18"/>
      <c r="H69" s="2"/>
    </row>
    <row r="70" spans="1:8" ht="15.75" x14ac:dyDescent="0.25">
      <c r="A70" s="19">
        <f t="shared" si="2"/>
        <v>21</v>
      </c>
      <c r="B70" s="17" t="s">
        <v>49</v>
      </c>
      <c r="C70" s="11">
        <v>1</v>
      </c>
      <c r="D70" s="16"/>
      <c r="E70" s="4">
        <f t="shared" si="0"/>
        <v>0</v>
      </c>
      <c r="F70" s="4">
        <f t="shared" si="3"/>
        <v>0</v>
      </c>
      <c r="G70" s="18"/>
      <c r="H70" s="2"/>
    </row>
    <row r="71" spans="1:8" ht="15.75" x14ac:dyDescent="0.25">
      <c r="A71" s="19">
        <f t="shared" si="2"/>
        <v>22</v>
      </c>
      <c r="B71" s="20" t="s">
        <v>50</v>
      </c>
      <c r="C71" s="21">
        <v>1</v>
      </c>
      <c r="D71" s="22"/>
      <c r="E71" s="4">
        <f t="shared" si="0"/>
        <v>0</v>
      </c>
      <c r="F71" s="4">
        <f t="shared" si="3"/>
        <v>0</v>
      </c>
      <c r="G71" s="18"/>
      <c r="H71" s="2"/>
    </row>
    <row r="72" spans="1:8" ht="16.5" thickBot="1" x14ac:dyDescent="0.3">
      <c r="A72" s="19">
        <f t="shared" si="2"/>
        <v>23</v>
      </c>
      <c r="B72" s="17" t="s">
        <v>51</v>
      </c>
      <c r="C72" s="11">
        <v>1</v>
      </c>
      <c r="D72" s="16"/>
      <c r="E72" s="4">
        <f t="shared" si="0"/>
        <v>0</v>
      </c>
      <c r="F72" s="4">
        <f t="shared" si="3"/>
        <v>0</v>
      </c>
      <c r="G72" s="18"/>
      <c r="H72" s="2"/>
    </row>
    <row r="73" spans="1:8" ht="16.5" thickBot="1" x14ac:dyDescent="0.3">
      <c r="A73" s="28" t="s">
        <v>232</v>
      </c>
      <c r="B73" s="29"/>
      <c r="C73" s="29"/>
      <c r="D73" s="29"/>
      <c r="E73" s="29"/>
      <c r="F73" s="30"/>
      <c r="G73" s="18"/>
      <c r="H73" s="2"/>
    </row>
    <row r="74" spans="1:8" ht="15.75" x14ac:dyDescent="0.25">
      <c r="A74" s="19">
        <f>A72+1</f>
        <v>24</v>
      </c>
      <c r="B74" s="20" t="s">
        <v>52</v>
      </c>
      <c r="C74" s="21">
        <v>1</v>
      </c>
      <c r="D74" s="22"/>
      <c r="E74" s="4">
        <f t="shared" ref="E74:E105" si="4">D74/1.2</f>
        <v>0</v>
      </c>
      <c r="F74" s="4">
        <f t="shared" si="1"/>
        <v>0</v>
      </c>
      <c r="G74" s="18"/>
      <c r="H74" s="2"/>
    </row>
    <row r="75" spans="1:8" ht="15.75" x14ac:dyDescent="0.25">
      <c r="A75" s="19">
        <f t="shared" si="2"/>
        <v>25</v>
      </c>
      <c r="B75" s="20" t="s">
        <v>53</v>
      </c>
      <c r="C75" s="21">
        <v>3</v>
      </c>
      <c r="D75" s="22"/>
      <c r="E75" s="4">
        <f t="shared" si="4"/>
        <v>0</v>
      </c>
      <c r="F75" s="4">
        <f t="shared" ref="F75:F105" si="5">D75*C75</f>
        <v>0</v>
      </c>
      <c r="G75" s="18"/>
      <c r="H75" s="2"/>
    </row>
    <row r="76" spans="1:8" ht="15.75" x14ac:dyDescent="0.25">
      <c r="A76" s="19">
        <f t="shared" si="2"/>
        <v>26</v>
      </c>
      <c r="B76" s="20" t="s">
        <v>54</v>
      </c>
      <c r="C76" s="21">
        <v>1</v>
      </c>
      <c r="D76" s="22"/>
      <c r="E76" s="4">
        <f t="shared" si="4"/>
        <v>0</v>
      </c>
      <c r="F76" s="4">
        <f t="shared" si="5"/>
        <v>0</v>
      </c>
      <c r="G76" s="18"/>
      <c r="H76" s="2"/>
    </row>
    <row r="77" spans="1:8" ht="15.75" x14ac:dyDescent="0.25">
      <c r="A77" s="19">
        <f t="shared" si="2"/>
        <v>27</v>
      </c>
      <c r="B77" s="20" t="s">
        <v>55</v>
      </c>
      <c r="C77" s="21">
        <v>1</v>
      </c>
      <c r="D77" s="22"/>
      <c r="E77" s="4">
        <f t="shared" si="4"/>
        <v>0</v>
      </c>
      <c r="F77" s="4">
        <f t="shared" si="5"/>
        <v>0</v>
      </c>
      <c r="G77" s="18"/>
      <c r="H77" s="2"/>
    </row>
    <row r="78" spans="1:8" ht="15.75" x14ac:dyDescent="0.25">
      <c r="A78" s="19">
        <f t="shared" si="2"/>
        <v>28</v>
      </c>
      <c r="B78" s="20" t="s">
        <v>56</v>
      </c>
      <c r="C78" s="21">
        <v>1</v>
      </c>
      <c r="D78" s="22"/>
      <c r="E78" s="4">
        <f t="shared" si="4"/>
        <v>0</v>
      </c>
      <c r="F78" s="4">
        <f t="shared" si="5"/>
        <v>0</v>
      </c>
      <c r="G78" s="18"/>
      <c r="H78" s="2"/>
    </row>
    <row r="79" spans="1:8" ht="15.75" x14ac:dyDescent="0.25">
      <c r="A79" s="19">
        <f t="shared" si="2"/>
        <v>29</v>
      </c>
      <c r="B79" s="20" t="s">
        <v>57</v>
      </c>
      <c r="C79" s="21">
        <v>1</v>
      </c>
      <c r="D79" s="22"/>
      <c r="E79" s="4">
        <f t="shared" si="4"/>
        <v>0</v>
      </c>
      <c r="F79" s="4">
        <f t="shared" si="5"/>
        <v>0</v>
      </c>
      <c r="G79" s="18"/>
      <c r="H79" s="2"/>
    </row>
    <row r="80" spans="1:8" ht="15.75" x14ac:dyDescent="0.25">
      <c r="A80" s="19">
        <f t="shared" si="2"/>
        <v>30</v>
      </c>
      <c r="B80" s="20" t="s">
        <v>58</v>
      </c>
      <c r="C80" s="21">
        <v>1</v>
      </c>
      <c r="D80" s="22"/>
      <c r="E80" s="4">
        <f t="shared" si="4"/>
        <v>0</v>
      </c>
      <c r="F80" s="4">
        <f t="shared" si="5"/>
        <v>0</v>
      </c>
      <c r="G80" s="18"/>
      <c r="H80" s="2"/>
    </row>
    <row r="81" spans="1:8" ht="15.75" x14ac:dyDescent="0.25">
      <c r="A81" s="19">
        <f t="shared" si="2"/>
        <v>31</v>
      </c>
      <c r="B81" s="20" t="s">
        <v>59</v>
      </c>
      <c r="C81" s="21">
        <v>5</v>
      </c>
      <c r="D81" s="22"/>
      <c r="E81" s="4">
        <f t="shared" si="4"/>
        <v>0</v>
      </c>
      <c r="F81" s="4">
        <f t="shared" si="5"/>
        <v>0</v>
      </c>
      <c r="G81" s="18"/>
      <c r="H81" s="2"/>
    </row>
    <row r="82" spans="1:8" ht="15.75" x14ac:dyDescent="0.25">
      <c r="A82" s="19">
        <f t="shared" si="2"/>
        <v>32</v>
      </c>
      <c r="B82" s="20" t="s">
        <v>60</v>
      </c>
      <c r="C82" s="21">
        <v>5</v>
      </c>
      <c r="D82" s="22"/>
      <c r="E82" s="4">
        <f t="shared" si="4"/>
        <v>0</v>
      </c>
      <c r="F82" s="4">
        <f t="shared" si="5"/>
        <v>0</v>
      </c>
      <c r="G82" s="18"/>
      <c r="H82" s="2"/>
    </row>
    <row r="83" spans="1:8" ht="15.75" x14ac:dyDescent="0.25">
      <c r="A83" s="19">
        <f t="shared" si="2"/>
        <v>33</v>
      </c>
      <c r="B83" s="20" t="s">
        <v>61</v>
      </c>
      <c r="C83" s="21">
        <v>5</v>
      </c>
      <c r="D83" s="22"/>
      <c r="E83" s="4">
        <f t="shared" si="4"/>
        <v>0</v>
      </c>
      <c r="F83" s="4">
        <f t="shared" si="5"/>
        <v>0</v>
      </c>
      <c r="G83" s="18"/>
      <c r="H83" s="2"/>
    </row>
    <row r="84" spans="1:8" ht="15.75" x14ac:dyDescent="0.25">
      <c r="A84" s="19">
        <f t="shared" si="2"/>
        <v>34</v>
      </c>
      <c r="B84" s="20" t="s">
        <v>62</v>
      </c>
      <c r="C84" s="21">
        <v>5</v>
      </c>
      <c r="D84" s="22"/>
      <c r="E84" s="4">
        <f t="shared" si="4"/>
        <v>0</v>
      </c>
      <c r="F84" s="4">
        <f t="shared" si="5"/>
        <v>0</v>
      </c>
      <c r="G84" s="18"/>
      <c r="H84" s="2"/>
    </row>
    <row r="85" spans="1:8" ht="15.75" x14ac:dyDescent="0.25">
      <c r="A85" s="19">
        <f t="shared" si="2"/>
        <v>35</v>
      </c>
      <c r="B85" s="20" t="s">
        <v>63</v>
      </c>
      <c r="C85" s="21">
        <v>1</v>
      </c>
      <c r="D85" s="22"/>
      <c r="E85" s="4">
        <f t="shared" si="4"/>
        <v>0</v>
      </c>
      <c r="F85" s="4">
        <f t="shared" si="5"/>
        <v>0</v>
      </c>
      <c r="G85" s="18"/>
      <c r="H85" s="2"/>
    </row>
    <row r="86" spans="1:8" ht="15.75" x14ac:dyDescent="0.25">
      <c r="A86" s="19">
        <f t="shared" si="2"/>
        <v>36</v>
      </c>
      <c r="B86" s="20" t="s">
        <v>64</v>
      </c>
      <c r="C86" s="21">
        <v>5</v>
      </c>
      <c r="D86" s="22"/>
      <c r="E86" s="4">
        <f t="shared" si="4"/>
        <v>0</v>
      </c>
      <c r="F86" s="4">
        <f t="shared" si="5"/>
        <v>0</v>
      </c>
      <c r="G86" s="18"/>
      <c r="H86" s="2"/>
    </row>
    <row r="87" spans="1:8" ht="15.75" x14ac:dyDescent="0.25">
      <c r="A87" s="19">
        <f t="shared" si="2"/>
        <v>37</v>
      </c>
      <c r="B87" s="20" t="s">
        <v>65</v>
      </c>
      <c r="C87" s="21">
        <v>5</v>
      </c>
      <c r="D87" s="22"/>
      <c r="E87" s="4">
        <f t="shared" si="4"/>
        <v>0</v>
      </c>
      <c r="F87" s="4">
        <f t="shared" si="5"/>
        <v>0</v>
      </c>
      <c r="G87" s="18"/>
      <c r="H87" s="2"/>
    </row>
    <row r="88" spans="1:8" ht="15.75" x14ac:dyDescent="0.25">
      <c r="A88" s="19">
        <f t="shared" si="2"/>
        <v>38</v>
      </c>
      <c r="B88" s="20" t="s">
        <v>66</v>
      </c>
      <c r="C88" s="21">
        <v>5</v>
      </c>
      <c r="D88" s="22"/>
      <c r="E88" s="4">
        <f t="shared" si="4"/>
        <v>0</v>
      </c>
      <c r="F88" s="4">
        <f t="shared" si="5"/>
        <v>0</v>
      </c>
      <c r="G88" s="18"/>
      <c r="H88" s="2"/>
    </row>
    <row r="89" spans="1:8" ht="15.75" x14ac:dyDescent="0.25">
      <c r="A89" s="19">
        <f t="shared" si="2"/>
        <v>39</v>
      </c>
      <c r="B89" s="20" t="s">
        <v>67</v>
      </c>
      <c r="C89" s="21">
        <v>5</v>
      </c>
      <c r="D89" s="22"/>
      <c r="E89" s="4">
        <f t="shared" si="4"/>
        <v>0</v>
      </c>
      <c r="F89" s="4">
        <f t="shared" si="5"/>
        <v>0</v>
      </c>
      <c r="G89" s="18"/>
      <c r="H89" s="2"/>
    </row>
    <row r="90" spans="1:8" ht="15.75" x14ac:dyDescent="0.25">
      <c r="A90" s="19">
        <f t="shared" si="2"/>
        <v>40</v>
      </c>
      <c r="B90" s="20" t="s">
        <v>68</v>
      </c>
      <c r="C90" s="21">
        <v>3</v>
      </c>
      <c r="D90" s="22"/>
      <c r="E90" s="4">
        <f t="shared" si="4"/>
        <v>0</v>
      </c>
      <c r="F90" s="4">
        <f t="shared" si="5"/>
        <v>0</v>
      </c>
      <c r="G90" s="18"/>
      <c r="H90" s="2"/>
    </row>
    <row r="91" spans="1:8" ht="15.75" x14ac:dyDescent="0.25">
      <c r="A91" s="19">
        <f t="shared" si="2"/>
        <v>41</v>
      </c>
      <c r="B91" s="20" t="s">
        <v>69</v>
      </c>
      <c r="C91" s="21">
        <v>5</v>
      </c>
      <c r="D91" s="22"/>
      <c r="E91" s="4">
        <f t="shared" si="4"/>
        <v>0</v>
      </c>
      <c r="F91" s="4">
        <f t="shared" si="5"/>
        <v>0</v>
      </c>
      <c r="G91" s="18"/>
      <c r="H91" s="2"/>
    </row>
    <row r="92" spans="1:8" ht="15.75" x14ac:dyDescent="0.25">
      <c r="A92" s="19">
        <f t="shared" si="2"/>
        <v>42</v>
      </c>
      <c r="B92" s="20" t="s">
        <v>70</v>
      </c>
      <c r="C92" s="21">
        <v>5</v>
      </c>
      <c r="D92" s="22"/>
      <c r="E92" s="4">
        <f t="shared" si="4"/>
        <v>0</v>
      </c>
      <c r="F92" s="4">
        <f t="shared" si="5"/>
        <v>0</v>
      </c>
      <c r="G92" s="18"/>
      <c r="H92" s="2"/>
    </row>
    <row r="93" spans="1:8" ht="15.75" x14ac:dyDescent="0.25">
      <c r="A93" s="19">
        <f t="shared" si="2"/>
        <v>43</v>
      </c>
      <c r="B93" s="20" t="s">
        <v>71</v>
      </c>
      <c r="C93" s="21">
        <v>5</v>
      </c>
      <c r="D93" s="22"/>
      <c r="E93" s="4">
        <f t="shared" si="4"/>
        <v>0</v>
      </c>
      <c r="F93" s="4">
        <f t="shared" ref="F93:F104" si="6">D93*C93</f>
        <v>0</v>
      </c>
      <c r="G93" s="18"/>
      <c r="H93" s="2"/>
    </row>
    <row r="94" spans="1:8" ht="15.75" x14ac:dyDescent="0.25">
      <c r="A94" s="19">
        <f t="shared" si="2"/>
        <v>44</v>
      </c>
      <c r="B94" s="20" t="s">
        <v>72</v>
      </c>
      <c r="C94" s="21">
        <v>5</v>
      </c>
      <c r="D94" s="22"/>
      <c r="E94" s="4">
        <f t="shared" si="4"/>
        <v>0</v>
      </c>
      <c r="F94" s="4">
        <f t="shared" si="6"/>
        <v>0</v>
      </c>
      <c r="G94" s="18"/>
      <c r="H94" s="2"/>
    </row>
    <row r="95" spans="1:8" ht="15.75" x14ac:dyDescent="0.25">
      <c r="A95" s="19">
        <f t="shared" si="2"/>
        <v>45</v>
      </c>
      <c r="B95" s="20" t="s">
        <v>73</v>
      </c>
      <c r="C95" s="21">
        <v>2</v>
      </c>
      <c r="D95" s="22"/>
      <c r="E95" s="4">
        <f t="shared" si="4"/>
        <v>0</v>
      </c>
      <c r="F95" s="4">
        <f t="shared" si="6"/>
        <v>0</v>
      </c>
      <c r="G95" s="18"/>
      <c r="H95" s="2"/>
    </row>
    <row r="96" spans="1:8" ht="15.75" x14ac:dyDescent="0.25">
      <c r="A96" s="19">
        <f t="shared" si="2"/>
        <v>46</v>
      </c>
      <c r="B96" s="20" t="s">
        <v>74</v>
      </c>
      <c r="C96" s="21">
        <v>3</v>
      </c>
      <c r="D96" s="22"/>
      <c r="E96" s="4">
        <f t="shared" si="4"/>
        <v>0</v>
      </c>
      <c r="F96" s="4">
        <f t="shared" si="6"/>
        <v>0</v>
      </c>
      <c r="G96" s="18"/>
      <c r="H96" s="2"/>
    </row>
    <row r="97" spans="1:8" ht="15.75" x14ac:dyDescent="0.25">
      <c r="A97" s="19">
        <f t="shared" si="2"/>
        <v>47</v>
      </c>
      <c r="B97" s="20" t="s">
        <v>75</v>
      </c>
      <c r="C97" s="21">
        <v>3</v>
      </c>
      <c r="D97" s="22"/>
      <c r="E97" s="4">
        <f t="shared" si="4"/>
        <v>0</v>
      </c>
      <c r="F97" s="4">
        <f t="shared" si="6"/>
        <v>0</v>
      </c>
      <c r="G97" s="18"/>
      <c r="H97" s="2"/>
    </row>
    <row r="98" spans="1:8" ht="15.75" x14ac:dyDescent="0.25">
      <c r="A98" s="19">
        <f t="shared" si="2"/>
        <v>48</v>
      </c>
      <c r="B98" s="20" t="s">
        <v>76</v>
      </c>
      <c r="C98" s="21">
        <v>2</v>
      </c>
      <c r="D98" s="22"/>
      <c r="E98" s="4">
        <f t="shared" si="4"/>
        <v>0</v>
      </c>
      <c r="F98" s="4">
        <f t="shared" si="6"/>
        <v>0</v>
      </c>
      <c r="G98" s="18"/>
      <c r="H98" s="2"/>
    </row>
    <row r="99" spans="1:8" ht="15.75" x14ac:dyDescent="0.25">
      <c r="A99" s="19">
        <f t="shared" si="2"/>
        <v>49</v>
      </c>
      <c r="B99" s="20" t="s">
        <v>77</v>
      </c>
      <c r="C99" s="21">
        <v>1</v>
      </c>
      <c r="D99" s="22"/>
      <c r="E99" s="4">
        <f t="shared" si="4"/>
        <v>0</v>
      </c>
      <c r="F99" s="4">
        <f t="shared" si="6"/>
        <v>0</v>
      </c>
      <c r="G99" s="18"/>
      <c r="H99" s="2"/>
    </row>
    <row r="100" spans="1:8" ht="15.75" x14ac:dyDescent="0.25">
      <c r="A100" s="19">
        <f t="shared" si="2"/>
        <v>50</v>
      </c>
      <c r="B100" s="20" t="s">
        <v>78</v>
      </c>
      <c r="C100" s="21">
        <v>2</v>
      </c>
      <c r="D100" s="22"/>
      <c r="E100" s="4">
        <f t="shared" si="4"/>
        <v>0</v>
      </c>
      <c r="F100" s="4">
        <f t="shared" si="6"/>
        <v>0</v>
      </c>
      <c r="G100" s="18"/>
      <c r="H100" s="2"/>
    </row>
    <row r="101" spans="1:8" ht="15.75" x14ac:dyDescent="0.25">
      <c r="A101" s="19">
        <f t="shared" si="2"/>
        <v>51</v>
      </c>
      <c r="B101" s="20" t="s">
        <v>79</v>
      </c>
      <c r="C101" s="21">
        <v>2</v>
      </c>
      <c r="D101" s="22"/>
      <c r="E101" s="4">
        <f t="shared" si="4"/>
        <v>0</v>
      </c>
      <c r="F101" s="4">
        <f t="shared" si="6"/>
        <v>0</v>
      </c>
      <c r="G101" s="18"/>
      <c r="H101" s="2"/>
    </row>
    <row r="102" spans="1:8" ht="15.75" x14ac:dyDescent="0.25">
      <c r="A102" s="19">
        <f t="shared" si="2"/>
        <v>52</v>
      </c>
      <c r="B102" s="20" t="s">
        <v>80</v>
      </c>
      <c r="C102" s="21">
        <v>1</v>
      </c>
      <c r="D102" s="22"/>
      <c r="E102" s="4">
        <f t="shared" si="4"/>
        <v>0</v>
      </c>
      <c r="F102" s="4">
        <f t="shared" si="6"/>
        <v>0</v>
      </c>
      <c r="G102" s="18"/>
      <c r="H102" s="2"/>
    </row>
    <row r="103" spans="1:8" ht="15.75" x14ac:dyDescent="0.25">
      <c r="A103" s="19">
        <f t="shared" si="2"/>
        <v>53</v>
      </c>
      <c r="B103" s="20" t="s">
        <v>81</v>
      </c>
      <c r="C103" s="21">
        <v>5</v>
      </c>
      <c r="D103" s="22"/>
      <c r="E103" s="4">
        <f t="shared" si="4"/>
        <v>0</v>
      </c>
      <c r="F103" s="4">
        <f t="shared" si="6"/>
        <v>0</v>
      </c>
      <c r="G103" s="18"/>
      <c r="H103" s="2"/>
    </row>
    <row r="104" spans="1:8" ht="15.75" x14ac:dyDescent="0.25">
      <c r="A104" s="19">
        <f t="shared" si="2"/>
        <v>54</v>
      </c>
      <c r="B104" s="20" t="s">
        <v>82</v>
      </c>
      <c r="C104" s="21">
        <v>3</v>
      </c>
      <c r="D104" s="22"/>
      <c r="E104" s="4">
        <f t="shared" si="4"/>
        <v>0</v>
      </c>
      <c r="F104" s="4">
        <f t="shared" si="6"/>
        <v>0</v>
      </c>
      <c r="G104" s="18"/>
      <c r="H104" s="2"/>
    </row>
    <row r="105" spans="1:8" ht="16.5" thickBot="1" x14ac:dyDescent="0.3">
      <c r="A105" s="19">
        <f t="shared" si="2"/>
        <v>55</v>
      </c>
      <c r="B105" s="20" t="s">
        <v>83</v>
      </c>
      <c r="C105" s="21">
        <v>3</v>
      </c>
      <c r="D105" s="22"/>
      <c r="E105" s="4">
        <f t="shared" si="4"/>
        <v>0</v>
      </c>
      <c r="F105" s="4">
        <f t="shared" si="5"/>
        <v>0</v>
      </c>
      <c r="G105" s="18"/>
      <c r="H105" s="2"/>
    </row>
    <row r="106" spans="1:8" ht="16.5" thickBot="1" x14ac:dyDescent="0.3">
      <c r="A106" s="28" t="s">
        <v>233</v>
      </c>
      <c r="B106" s="29"/>
      <c r="C106" s="29"/>
      <c r="D106" s="29"/>
      <c r="E106" s="29"/>
      <c r="F106" s="30"/>
      <c r="G106" s="18"/>
      <c r="H106" s="2"/>
    </row>
    <row r="107" spans="1:8" ht="15.75" x14ac:dyDescent="0.25">
      <c r="A107" s="19">
        <f>A105+1</f>
        <v>56</v>
      </c>
      <c r="B107" s="20" t="s">
        <v>84</v>
      </c>
      <c r="C107" s="21">
        <v>1</v>
      </c>
      <c r="D107" s="22"/>
      <c r="E107" s="4">
        <f t="shared" ref="E107:E116" si="7">D107/1.2</f>
        <v>0</v>
      </c>
      <c r="F107" s="4">
        <f t="shared" si="1"/>
        <v>0</v>
      </c>
      <c r="G107" s="18"/>
      <c r="H107" s="2"/>
    </row>
    <row r="108" spans="1:8" ht="15.75" x14ac:dyDescent="0.25">
      <c r="A108" s="19">
        <f t="shared" si="2"/>
        <v>57</v>
      </c>
      <c r="B108" s="20" t="s">
        <v>85</v>
      </c>
      <c r="C108" s="21">
        <v>1</v>
      </c>
      <c r="D108" s="22"/>
      <c r="E108" s="4">
        <f t="shared" si="7"/>
        <v>0</v>
      </c>
      <c r="F108" s="4">
        <f t="shared" si="1"/>
        <v>0</v>
      </c>
      <c r="G108" s="18"/>
      <c r="H108" s="2"/>
    </row>
    <row r="109" spans="1:8" ht="15.75" x14ac:dyDescent="0.25">
      <c r="A109" s="19">
        <f t="shared" si="2"/>
        <v>58</v>
      </c>
      <c r="B109" s="20" t="s">
        <v>86</v>
      </c>
      <c r="C109" s="21">
        <v>1</v>
      </c>
      <c r="D109" s="22"/>
      <c r="E109" s="4">
        <f t="shared" si="7"/>
        <v>0</v>
      </c>
      <c r="F109" s="4">
        <f t="shared" ref="F109:F116" si="8">D109*C109</f>
        <v>0</v>
      </c>
      <c r="G109" s="18"/>
      <c r="H109" s="2"/>
    </row>
    <row r="110" spans="1:8" ht="15.75" x14ac:dyDescent="0.25">
      <c r="A110" s="19">
        <f t="shared" si="2"/>
        <v>59</v>
      </c>
      <c r="B110" s="20" t="s">
        <v>85</v>
      </c>
      <c r="C110" s="21">
        <v>1</v>
      </c>
      <c r="D110" s="22"/>
      <c r="E110" s="4">
        <f t="shared" si="7"/>
        <v>0</v>
      </c>
      <c r="F110" s="4">
        <f t="shared" si="8"/>
        <v>0</v>
      </c>
      <c r="G110" s="18"/>
      <c r="H110" s="2"/>
    </row>
    <row r="111" spans="1:8" ht="15.75" x14ac:dyDescent="0.25">
      <c r="A111" s="19">
        <f t="shared" si="2"/>
        <v>60</v>
      </c>
      <c r="B111" s="20" t="s">
        <v>87</v>
      </c>
      <c r="C111" s="21">
        <v>1</v>
      </c>
      <c r="D111" s="22"/>
      <c r="E111" s="4">
        <f t="shared" si="7"/>
        <v>0</v>
      </c>
      <c r="F111" s="4">
        <f t="shared" si="8"/>
        <v>0</v>
      </c>
      <c r="G111" s="18"/>
      <c r="H111" s="2"/>
    </row>
    <row r="112" spans="1:8" ht="15.75" x14ac:dyDescent="0.25">
      <c r="A112" s="19">
        <f t="shared" si="2"/>
        <v>61</v>
      </c>
      <c r="B112" s="20" t="s">
        <v>88</v>
      </c>
      <c r="C112" s="21">
        <v>1</v>
      </c>
      <c r="D112" s="22"/>
      <c r="E112" s="4">
        <f t="shared" si="7"/>
        <v>0</v>
      </c>
      <c r="F112" s="4">
        <f t="shared" si="8"/>
        <v>0</v>
      </c>
      <c r="G112" s="18"/>
      <c r="H112" s="2"/>
    </row>
    <row r="113" spans="1:8" ht="15.75" x14ac:dyDescent="0.25">
      <c r="A113" s="19">
        <f t="shared" si="2"/>
        <v>62</v>
      </c>
      <c r="B113" s="20" t="s">
        <v>89</v>
      </c>
      <c r="C113" s="21">
        <v>1</v>
      </c>
      <c r="D113" s="22"/>
      <c r="E113" s="4">
        <f t="shared" si="7"/>
        <v>0</v>
      </c>
      <c r="F113" s="4">
        <f t="shared" si="8"/>
        <v>0</v>
      </c>
      <c r="G113" s="18"/>
      <c r="H113" s="2"/>
    </row>
    <row r="114" spans="1:8" ht="15.75" x14ac:dyDescent="0.25">
      <c r="A114" s="19">
        <f t="shared" si="2"/>
        <v>63</v>
      </c>
      <c r="B114" s="20" t="s">
        <v>90</v>
      </c>
      <c r="C114" s="21">
        <v>1</v>
      </c>
      <c r="D114" s="22"/>
      <c r="E114" s="4">
        <f t="shared" si="7"/>
        <v>0</v>
      </c>
      <c r="F114" s="4">
        <f t="shared" si="8"/>
        <v>0</v>
      </c>
      <c r="G114" s="18"/>
      <c r="H114" s="2"/>
    </row>
    <row r="115" spans="1:8" ht="15.75" x14ac:dyDescent="0.25">
      <c r="A115" s="19">
        <f t="shared" si="2"/>
        <v>64</v>
      </c>
      <c r="B115" s="20" t="s">
        <v>91</v>
      </c>
      <c r="C115" s="21">
        <v>1</v>
      </c>
      <c r="D115" s="22"/>
      <c r="E115" s="4">
        <f t="shared" si="7"/>
        <v>0</v>
      </c>
      <c r="F115" s="4">
        <f t="shared" si="8"/>
        <v>0</v>
      </c>
      <c r="G115" s="18"/>
      <c r="H115" s="2"/>
    </row>
    <row r="116" spans="1:8" ht="16.5" thickBot="1" x14ac:dyDescent="0.3">
      <c r="A116" s="19">
        <f t="shared" si="2"/>
        <v>65</v>
      </c>
      <c r="B116" s="20" t="s">
        <v>92</v>
      </c>
      <c r="C116" s="21">
        <v>3</v>
      </c>
      <c r="D116" s="22"/>
      <c r="E116" s="4">
        <f t="shared" si="7"/>
        <v>0</v>
      </c>
      <c r="F116" s="4">
        <f t="shared" si="8"/>
        <v>0</v>
      </c>
      <c r="G116" s="18"/>
      <c r="H116" s="2"/>
    </row>
    <row r="117" spans="1:8" ht="16.5" thickBot="1" x14ac:dyDescent="0.3">
      <c r="A117" s="28" t="s">
        <v>234</v>
      </c>
      <c r="B117" s="29"/>
      <c r="C117" s="29"/>
      <c r="D117" s="29"/>
      <c r="E117" s="29"/>
      <c r="F117" s="30"/>
      <c r="G117" s="18"/>
      <c r="H117" s="2"/>
    </row>
    <row r="118" spans="1:8" ht="15.75" x14ac:dyDescent="0.25">
      <c r="A118" s="19">
        <f>A116+1</f>
        <v>66</v>
      </c>
      <c r="B118" s="20" t="s">
        <v>93</v>
      </c>
      <c r="C118" s="21">
        <v>1</v>
      </c>
      <c r="D118" s="22"/>
      <c r="E118" s="4">
        <f t="shared" ref="E118:E129" si="9">D118/1.2</f>
        <v>0</v>
      </c>
      <c r="F118" s="4">
        <f t="shared" si="1"/>
        <v>0</v>
      </c>
      <c r="G118" s="18"/>
      <c r="H118" s="2"/>
    </row>
    <row r="119" spans="1:8" ht="15.75" x14ac:dyDescent="0.25">
      <c r="A119" s="19">
        <f t="shared" si="2"/>
        <v>67</v>
      </c>
      <c r="B119" s="20" t="s">
        <v>94</v>
      </c>
      <c r="C119" s="21">
        <v>1</v>
      </c>
      <c r="D119" s="22"/>
      <c r="E119" s="4">
        <f t="shared" si="9"/>
        <v>0</v>
      </c>
      <c r="F119" s="4">
        <f t="shared" si="1"/>
        <v>0</v>
      </c>
      <c r="G119" s="18"/>
      <c r="H119" s="2"/>
    </row>
    <row r="120" spans="1:8" ht="15.75" x14ac:dyDescent="0.25">
      <c r="A120" s="19">
        <f t="shared" si="2"/>
        <v>68</v>
      </c>
      <c r="B120" s="20" t="s">
        <v>95</v>
      </c>
      <c r="C120" s="21">
        <v>1</v>
      </c>
      <c r="D120" s="22"/>
      <c r="E120" s="4">
        <f t="shared" si="9"/>
        <v>0</v>
      </c>
      <c r="F120" s="4">
        <f t="shared" si="1"/>
        <v>0</v>
      </c>
      <c r="G120" s="18"/>
      <c r="H120" s="2"/>
    </row>
    <row r="121" spans="1:8" ht="15.75" x14ac:dyDescent="0.25">
      <c r="A121" s="19">
        <f t="shared" si="2"/>
        <v>69</v>
      </c>
      <c r="B121" s="20" t="s">
        <v>96</v>
      </c>
      <c r="C121" s="21">
        <v>1</v>
      </c>
      <c r="D121" s="22"/>
      <c r="E121" s="4">
        <f t="shared" si="9"/>
        <v>0</v>
      </c>
      <c r="F121" s="4">
        <f t="shared" si="1"/>
        <v>0</v>
      </c>
      <c r="G121" s="18"/>
      <c r="H121" s="2"/>
    </row>
    <row r="122" spans="1:8" ht="30" x14ac:dyDescent="0.25">
      <c r="A122" s="19">
        <f t="shared" si="2"/>
        <v>70</v>
      </c>
      <c r="B122" s="20" t="s">
        <v>97</v>
      </c>
      <c r="C122" s="21">
        <v>1</v>
      </c>
      <c r="D122" s="22"/>
      <c r="E122" s="4">
        <f t="shared" si="9"/>
        <v>0</v>
      </c>
      <c r="F122" s="4">
        <f t="shared" si="1"/>
        <v>0</v>
      </c>
      <c r="G122" s="18"/>
      <c r="H122" s="2"/>
    </row>
    <row r="123" spans="1:8" ht="15.75" x14ac:dyDescent="0.25">
      <c r="A123" s="19">
        <f t="shared" si="2"/>
        <v>71</v>
      </c>
      <c r="B123" s="20" t="s">
        <v>98</v>
      </c>
      <c r="C123" s="21">
        <v>1</v>
      </c>
      <c r="D123" s="22"/>
      <c r="E123" s="4">
        <f t="shared" si="9"/>
        <v>0</v>
      </c>
      <c r="F123" s="4">
        <f t="shared" si="1"/>
        <v>0</v>
      </c>
      <c r="G123" s="18"/>
      <c r="H123" s="2"/>
    </row>
    <row r="124" spans="1:8" ht="15.75" x14ac:dyDescent="0.25">
      <c r="A124" s="19">
        <f t="shared" si="2"/>
        <v>72</v>
      </c>
      <c r="B124" s="20" t="s">
        <v>99</v>
      </c>
      <c r="C124" s="21">
        <v>1</v>
      </c>
      <c r="D124" s="22"/>
      <c r="E124" s="4">
        <f t="shared" si="9"/>
        <v>0</v>
      </c>
      <c r="F124" s="4">
        <f t="shared" si="1"/>
        <v>0</v>
      </c>
      <c r="G124" s="18"/>
      <c r="H124" s="2"/>
    </row>
    <row r="125" spans="1:8" ht="15.75" x14ac:dyDescent="0.25">
      <c r="A125" s="19">
        <f t="shared" si="2"/>
        <v>73</v>
      </c>
      <c r="B125" s="20" t="s">
        <v>100</v>
      </c>
      <c r="C125" s="21">
        <v>1</v>
      </c>
      <c r="D125" s="22"/>
      <c r="E125" s="4">
        <f t="shared" si="9"/>
        <v>0</v>
      </c>
      <c r="F125" s="4">
        <f t="shared" si="1"/>
        <v>0</v>
      </c>
      <c r="G125" s="18"/>
      <c r="H125" s="2"/>
    </row>
    <row r="126" spans="1:8" ht="15.75" x14ac:dyDescent="0.25">
      <c r="A126" s="19">
        <f t="shared" si="2"/>
        <v>74</v>
      </c>
      <c r="B126" s="20" t="s">
        <v>101</v>
      </c>
      <c r="C126" s="21">
        <v>1</v>
      </c>
      <c r="D126" s="22"/>
      <c r="E126" s="4">
        <f t="shared" si="9"/>
        <v>0</v>
      </c>
      <c r="F126" s="4">
        <f t="shared" si="1"/>
        <v>0</v>
      </c>
      <c r="G126" s="18"/>
      <c r="H126" s="2"/>
    </row>
    <row r="127" spans="1:8" ht="30" x14ac:dyDescent="0.25">
      <c r="A127" s="19">
        <f t="shared" si="2"/>
        <v>75</v>
      </c>
      <c r="B127" s="20" t="s">
        <v>102</v>
      </c>
      <c r="C127" s="21">
        <v>1</v>
      </c>
      <c r="D127" s="22"/>
      <c r="E127" s="4">
        <f t="shared" si="9"/>
        <v>0</v>
      </c>
      <c r="F127" s="4">
        <f t="shared" si="1"/>
        <v>0</v>
      </c>
      <c r="G127" s="18"/>
      <c r="H127" s="2"/>
    </row>
    <row r="128" spans="1:8" ht="45" x14ac:dyDescent="0.25">
      <c r="A128" s="19">
        <f t="shared" si="2"/>
        <v>76</v>
      </c>
      <c r="B128" s="20" t="s">
        <v>103</v>
      </c>
      <c r="C128" s="21">
        <v>1</v>
      </c>
      <c r="D128" s="22"/>
      <c r="E128" s="4">
        <f t="shared" si="9"/>
        <v>0</v>
      </c>
      <c r="F128" s="4">
        <f t="shared" ref="F128" si="10">D128*C128</f>
        <v>0</v>
      </c>
      <c r="G128" s="18"/>
      <c r="H128" s="2"/>
    </row>
    <row r="129" spans="1:8" ht="30.75" thickBot="1" x14ac:dyDescent="0.3">
      <c r="A129" s="19">
        <f t="shared" si="2"/>
        <v>77</v>
      </c>
      <c r="B129" s="20" t="s">
        <v>104</v>
      </c>
      <c r="C129" s="21">
        <v>1</v>
      </c>
      <c r="D129" s="22"/>
      <c r="E129" s="4">
        <f t="shared" si="9"/>
        <v>0</v>
      </c>
      <c r="F129" s="4">
        <f t="shared" si="1"/>
        <v>0</v>
      </c>
      <c r="G129" s="18"/>
      <c r="H129" s="2"/>
    </row>
    <row r="130" spans="1:8" ht="16.5" thickBot="1" x14ac:dyDescent="0.3">
      <c r="A130" s="28" t="s">
        <v>235</v>
      </c>
      <c r="B130" s="29"/>
      <c r="C130" s="29"/>
      <c r="D130" s="29"/>
      <c r="E130" s="29"/>
      <c r="F130" s="30"/>
      <c r="G130" s="18"/>
      <c r="H130" s="2"/>
    </row>
    <row r="131" spans="1:8" ht="15.75" x14ac:dyDescent="0.25">
      <c r="A131" s="19">
        <f>A129+1</f>
        <v>78</v>
      </c>
      <c r="B131" s="20" t="s">
        <v>105</v>
      </c>
      <c r="C131" s="21">
        <v>1</v>
      </c>
      <c r="D131" s="22"/>
      <c r="E131" s="4">
        <f t="shared" ref="E131:E153" si="11">D131/1.2</f>
        <v>0</v>
      </c>
      <c r="F131" s="4">
        <f t="shared" si="1"/>
        <v>0</v>
      </c>
      <c r="G131" s="18"/>
      <c r="H131" s="2"/>
    </row>
    <row r="132" spans="1:8" ht="15.75" x14ac:dyDescent="0.25">
      <c r="A132" s="19">
        <f t="shared" si="2"/>
        <v>79</v>
      </c>
      <c r="B132" s="20" t="s">
        <v>106</v>
      </c>
      <c r="C132" s="21">
        <v>1</v>
      </c>
      <c r="D132" s="22"/>
      <c r="E132" s="4">
        <f t="shared" si="11"/>
        <v>0</v>
      </c>
      <c r="F132" s="4">
        <f t="shared" si="1"/>
        <v>0</v>
      </c>
      <c r="G132" s="18"/>
      <c r="H132" s="2"/>
    </row>
    <row r="133" spans="1:8" ht="15.75" x14ac:dyDescent="0.25">
      <c r="A133" s="19">
        <f t="shared" si="2"/>
        <v>80</v>
      </c>
      <c r="B133" s="20" t="s">
        <v>107</v>
      </c>
      <c r="C133" s="21">
        <v>2</v>
      </c>
      <c r="D133" s="22"/>
      <c r="E133" s="4">
        <f t="shared" si="11"/>
        <v>0</v>
      </c>
      <c r="F133" s="4">
        <f t="shared" ref="F133:F147" si="12">D133*C133</f>
        <v>0</v>
      </c>
      <c r="G133" s="18"/>
      <c r="H133" s="2"/>
    </row>
    <row r="134" spans="1:8" ht="15.75" x14ac:dyDescent="0.25">
      <c r="A134" s="19">
        <f t="shared" si="2"/>
        <v>81</v>
      </c>
      <c r="B134" s="20" t="s">
        <v>108</v>
      </c>
      <c r="C134" s="21">
        <v>2</v>
      </c>
      <c r="D134" s="22"/>
      <c r="E134" s="4">
        <f t="shared" si="11"/>
        <v>0</v>
      </c>
      <c r="F134" s="4">
        <f t="shared" si="12"/>
        <v>0</v>
      </c>
      <c r="G134" s="18"/>
      <c r="H134" s="2"/>
    </row>
    <row r="135" spans="1:8" ht="15.75" x14ac:dyDescent="0.25">
      <c r="A135" s="19">
        <f t="shared" si="2"/>
        <v>82</v>
      </c>
      <c r="B135" s="20" t="s">
        <v>109</v>
      </c>
      <c r="C135" s="21">
        <v>2</v>
      </c>
      <c r="D135" s="22"/>
      <c r="E135" s="4">
        <f t="shared" si="11"/>
        <v>0</v>
      </c>
      <c r="F135" s="4">
        <f t="shared" si="12"/>
        <v>0</v>
      </c>
      <c r="G135" s="18"/>
      <c r="H135" s="2"/>
    </row>
    <row r="136" spans="1:8" ht="15.75" x14ac:dyDescent="0.25">
      <c r="A136" s="19">
        <f t="shared" si="2"/>
        <v>83</v>
      </c>
      <c r="B136" s="20" t="s">
        <v>110</v>
      </c>
      <c r="C136" s="21">
        <v>2</v>
      </c>
      <c r="D136" s="22"/>
      <c r="E136" s="4">
        <f t="shared" si="11"/>
        <v>0</v>
      </c>
      <c r="F136" s="4">
        <f t="shared" si="12"/>
        <v>0</v>
      </c>
      <c r="G136" s="18"/>
      <c r="H136" s="2"/>
    </row>
    <row r="137" spans="1:8" ht="15.75" x14ac:dyDescent="0.25">
      <c r="A137" s="19">
        <f t="shared" si="2"/>
        <v>84</v>
      </c>
      <c r="B137" s="20" t="s">
        <v>111</v>
      </c>
      <c r="C137" s="21">
        <v>2</v>
      </c>
      <c r="D137" s="22"/>
      <c r="E137" s="4">
        <f t="shared" si="11"/>
        <v>0</v>
      </c>
      <c r="F137" s="4">
        <f t="shared" si="12"/>
        <v>0</v>
      </c>
      <c r="G137" s="18"/>
      <c r="H137" s="2"/>
    </row>
    <row r="138" spans="1:8" ht="15.75" x14ac:dyDescent="0.25">
      <c r="A138" s="19">
        <f t="shared" si="2"/>
        <v>85</v>
      </c>
      <c r="B138" s="20" t="s">
        <v>112</v>
      </c>
      <c r="C138" s="21">
        <v>2</v>
      </c>
      <c r="D138" s="22"/>
      <c r="E138" s="4">
        <f t="shared" si="11"/>
        <v>0</v>
      </c>
      <c r="F138" s="4">
        <f t="shared" si="12"/>
        <v>0</v>
      </c>
      <c r="G138" s="18"/>
      <c r="H138" s="2"/>
    </row>
    <row r="139" spans="1:8" ht="15.75" x14ac:dyDescent="0.25">
      <c r="A139" s="19">
        <f t="shared" si="2"/>
        <v>86</v>
      </c>
      <c r="B139" s="20" t="s">
        <v>113</v>
      </c>
      <c r="C139" s="21">
        <v>1</v>
      </c>
      <c r="D139" s="22"/>
      <c r="E139" s="4">
        <f t="shared" si="11"/>
        <v>0</v>
      </c>
      <c r="F139" s="4">
        <f t="shared" si="12"/>
        <v>0</v>
      </c>
      <c r="G139" s="18"/>
      <c r="H139" s="2"/>
    </row>
    <row r="140" spans="1:8" ht="15.75" x14ac:dyDescent="0.25">
      <c r="A140" s="19">
        <f t="shared" si="2"/>
        <v>87</v>
      </c>
      <c r="B140" s="20" t="s">
        <v>114</v>
      </c>
      <c r="C140" s="21">
        <v>2</v>
      </c>
      <c r="D140" s="22"/>
      <c r="E140" s="4">
        <f t="shared" si="11"/>
        <v>0</v>
      </c>
      <c r="F140" s="4">
        <f t="shared" si="12"/>
        <v>0</v>
      </c>
      <c r="G140" s="18"/>
      <c r="H140" s="2"/>
    </row>
    <row r="141" spans="1:8" ht="15.75" x14ac:dyDescent="0.25">
      <c r="A141" s="19">
        <f t="shared" si="2"/>
        <v>88</v>
      </c>
      <c r="B141" s="20" t="s">
        <v>115</v>
      </c>
      <c r="C141" s="21">
        <v>2</v>
      </c>
      <c r="D141" s="22"/>
      <c r="E141" s="4">
        <f t="shared" si="11"/>
        <v>0</v>
      </c>
      <c r="F141" s="4">
        <f t="shared" si="12"/>
        <v>0</v>
      </c>
      <c r="G141" s="18"/>
      <c r="H141" s="2"/>
    </row>
    <row r="142" spans="1:8" ht="15.75" x14ac:dyDescent="0.25">
      <c r="A142" s="19">
        <f t="shared" si="2"/>
        <v>89</v>
      </c>
      <c r="B142" s="20" t="s">
        <v>116</v>
      </c>
      <c r="C142" s="21">
        <v>2</v>
      </c>
      <c r="D142" s="22"/>
      <c r="E142" s="4">
        <f t="shared" si="11"/>
        <v>0</v>
      </c>
      <c r="F142" s="4">
        <f t="shared" si="12"/>
        <v>0</v>
      </c>
      <c r="G142" s="18"/>
      <c r="H142" s="2"/>
    </row>
    <row r="143" spans="1:8" ht="15.75" x14ac:dyDescent="0.25">
      <c r="A143" s="19">
        <f t="shared" si="2"/>
        <v>90</v>
      </c>
      <c r="B143" s="20" t="s">
        <v>117</v>
      </c>
      <c r="C143" s="21">
        <v>2</v>
      </c>
      <c r="D143" s="22"/>
      <c r="E143" s="4">
        <f t="shared" si="11"/>
        <v>0</v>
      </c>
      <c r="F143" s="4">
        <f t="shared" si="12"/>
        <v>0</v>
      </c>
      <c r="G143" s="18"/>
      <c r="H143" s="2"/>
    </row>
    <row r="144" spans="1:8" ht="15.75" x14ac:dyDescent="0.25">
      <c r="A144" s="19">
        <f t="shared" si="2"/>
        <v>91</v>
      </c>
      <c r="B144" s="20" t="s">
        <v>118</v>
      </c>
      <c r="C144" s="21">
        <v>5</v>
      </c>
      <c r="D144" s="22"/>
      <c r="E144" s="4">
        <f t="shared" si="11"/>
        <v>0</v>
      </c>
      <c r="F144" s="4">
        <f t="shared" si="12"/>
        <v>0</v>
      </c>
      <c r="G144" s="18"/>
      <c r="H144" s="2"/>
    </row>
    <row r="145" spans="1:8" ht="15.75" x14ac:dyDescent="0.25">
      <c r="A145" s="19">
        <f t="shared" si="2"/>
        <v>92</v>
      </c>
      <c r="B145" s="20" t="s">
        <v>119</v>
      </c>
      <c r="C145" s="21">
        <v>1</v>
      </c>
      <c r="D145" s="22"/>
      <c r="E145" s="4">
        <f t="shared" si="11"/>
        <v>0</v>
      </c>
      <c r="F145" s="4">
        <f t="shared" si="12"/>
        <v>0</v>
      </c>
      <c r="G145" s="18"/>
      <c r="H145" s="2"/>
    </row>
    <row r="146" spans="1:8" ht="15.75" x14ac:dyDescent="0.25">
      <c r="A146" s="19">
        <f t="shared" si="2"/>
        <v>93</v>
      </c>
      <c r="B146" s="20" t="s">
        <v>120</v>
      </c>
      <c r="C146" s="21">
        <v>1</v>
      </c>
      <c r="D146" s="22"/>
      <c r="E146" s="4">
        <f t="shared" si="11"/>
        <v>0</v>
      </c>
      <c r="F146" s="4">
        <f t="shared" si="12"/>
        <v>0</v>
      </c>
      <c r="G146" s="18"/>
      <c r="H146" s="2"/>
    </row>
    <row r="147" spans="1:8" ht="15.75" x14ac:dyDescent="0.25">
      <c r="A147" s="19">
        <f t="shared" si="2"/>
        <v>94</v>
      </c>
      <c r="B147" s="20" t="s">
        <v>121</v>
      </c>
      <c r="C147" s="21">
        <v>2</v>
      </c>
      <c r="D147" s="22"/>
      <c r="E147" s="4">
        <f t="shared" si="11"/>
        <v>0</v>
      </c>
      <c r="F147" s="4">
        <f t="shared" si="12"/>
        <v>0</v>
      </c>
      <c r="G147" s="18"/>
      <c r="H147" s="2"/>
    </row>
    <row r="148" spans="1:8" ht="15.75" x14ac:dyDescent="0.25">
      <c r="A148" s="19">
        <f t="shared" si="2"/>
        <v>95</v>
      </c>
      <c r="B148" s="20" t="s">
        <v>122</v>
      </c>
      <c r="C148" s="21">
        <v>2</v>
      </c>
      <c r="D148" s="22"/>
      <c r="E148" s="4">
        <f t="shared" si="11"/>
        <v>0</v>
      </c>
      <c r="F148" s="4">
        <f t="shared" si="1"/>
        <v>0</v>
      </c>
      <c r="G148" s="18"/>
      <c r="H148" s="2"/>
    </row>
    <row r="149" spans="1:8" ht="15.75" x14ac:dyDescent="0.25">
      <c r="A149" s="19">
        <f t="shared" si="2"/>
        <v>96</v>
      </c>
      <c r="B149" s="20" t="s">
        <v>123</v>
      </c>
      <c r="C149" s="21">
        <v>2</v>
      </c>
      <c r="D149" s="22"/>
      <c r="E149" s="4">
        <f t="shared" si="11"/>
        <v>0</v>
      </c>
      <c r="F149" s="4">
        <f t="shared" si="1"/>
        <v>0</v>
      </c>
      <c r="G149" s="18"/>
      <c r="H149" s="2"/>
    </row>
    <row r="150" spans="1:8" ht="15.75" x14ac:dyDescent="0.25">
      <c r="A150" s="19">
        <f t="shared" si="2"/>
        <v>97</v>
      </c>
      <c r="B150" s="20" t="s">
        <v>124</v>
      </c>
      <c r="C150" s="21">
        <v>2</v>
      </c>
      <c r="D150" s="22"/>
      <c r="E150" s="4">
        <f t="shared" si="11"/>
        <v>0</v>
      </c>
      <c r="F150" s="4">
        <f t="shared" si="1"/>
        <v>0</v>
      </c>
      <c r="G150" s="18"/>
      <c r="H150" s="2"/>
    </row>
    <row r="151" spans="1:8" ht="15.75" x14ac:dyDescent="0.25">
      <c r="A151" s="19">
        <f t="shared" si="2"/>
        <v>98</v>
      </c>
      <c r="B151" s="20" t="s">
        <v>125</v>
      </c>
      <c r="C151" s="21">
        <v>2</v>
      </c>
      <c r="D151" s="22"/>
      <c r="E151" s="4">
        <f t="shared" si="11"/>
        <v>0</v>
      </c>
      <c r="F151" s="4">
        <f t="shared" si="1"/>
        <v>0</v>
      </c>
      <c r="G151" s="18"/>
      <c r="H151" s="2"/>
    </row>
    <row r="152" spans="1:8" ht="15.75" x14ac:dyDescent="0.25">
      <c r="A152" s="19">
        <f t="shared" si="2"/>
        <v>99</v>
      </c>
      <c r="B152" s="20" t="s">
        <v>126</v>
      </c>
      <c r="C152" s="21">
        <v>1</v>
      </c>
      <c r="D152" s="22"/>
      <c r="E152" s="4">
        <f t="shared" si="11"/>
        <v>0</v>
      </c>
      <c r="F152" s="4">
        <f t="shared" si="1"/>
        <v>0</v>
      </c>
      <c r="G152" s="18"/>
      <c r="H152" s="2"/>
    </row>
    <row r="153" spans="1:8" ht="16.5" thickBot="1" x14ac:dyDescent="0.3">
      <c r="A153" s="19">
        <f t="shared" si="2"/>
        <v>100</v>
      </c>
      <c r="B153" s="20" t="s">
        <v>127</v>
      </c>
      <c r="C153" s="21">
        <v>2</v>
      </c>
      <c r="D153" s="22"/>
      <c r="E153" s="4">
        <f t="shared" si="11"/>
        <v>0</v>
      </c>
      <c r="F153" s="4">
        <f t="shared" si="1"/>
        <v>0</v>
      </c>
      <c r="G153" s="18"/>
      <c r="H153" s="2"/>
    </row>
    <row r="154" spans="1:8" ht="16.5" thickBot="1" x14ac:dyDescent="0.3">
      <c r="A154" s="28" t="s">
        <v>236</v>
      </c>
      <c r="B154" s="29"/>
      <c r="C154" s="29"/>
      <c r="D154" s="29"/>
      <c r="E154" s="29"/>
      <c r="F154" s="30"/>
      <c r="G154" s="18"/>
      <c r="H154" s="2"/>
    </row>
    <row r="155" spans="1:8" ht="15.75" x14ac:dyDescent="0.25">
      <c r="A155" s="19">
        <f>A153+1</f>
        <v>101</v>
      </c>
      <c r="B155" s="20" t="s">
        <v>128</v>
      </c>
      <c r="C155" s="21">
        <v>1</v>
      </c>
      <c r="D155" s="22"/>
      <c r="E155" s="4">
        <f t="shared" ref="E155:E207" si="13">D155/1.2</f>
        <v>0</v>
      </c>
      <c r="F155" s="4">
        <f t="shared" si="1"/>
        <v>0</v>
      </c>
      <c r="G155" s="18"/>
      <c r="H155" s="2"/>
    </row>
    <row r="156" spans="1:8" ht="30" x14ac:dyDescent="0.25">
      <c r="A156" s="19">
        <f t="shared" si="2"/>
        <v>102</v>
      </c>
      <c r="B156" s="20" t="s">
        <v>129</v>
      </c>
      <c r="C156" s="21">
        <v>1</v>
      </c>
      <c r="D156" s="22"/>
      <c r="E156" s="4">
        <f t="shared" si="13"/>
        <v>0</v>
      </c>
      <c r="F156" s="4">
        <f t="shared" si="1"/>
        <v>0</v>
      </c>
      <c r="G156" s="18"/>
      <c r="H156" s="2"/>
    </row>
    <row r="157" spans="1:8" ht="30" x14ac:dyDescent="0.25">
      <c r="A157" s="19">
        <f t="shared" si="2"/>
        <v>103</v>
      </c>
      <c r="B157" s="20" t="s">
        <v>130</v>
      </c>
      <c r="C157" s="21">
        <v>1</v>
      </c>
      <c r="D157" s="22"/>
      <c r="E157" s="4">
        <f t="shared" si="13"/>
        <v>0</v>
      </c>
      <c r="F157" s="4">
        <f t="shared" si="1"/>
        <v>0</v>
      </c>
      <c r="G157" s="18"/>
      <c r="H157" s="2"/>
    </row>
    <row r="158" spans="1:8" ht="15.75" x14ac:dyDescent="0.25">
      <c r="A158" s="19">
        <f t="shared" si="2"/>
        <v>104</v>
      </c>
      <c r="B158" s="20" t="s">
        <v>131</v>
      </c>
      <c r="C158" s="21">
        <v>1</v>
      </c>
      <c r="D158" s="22"/>
      <c r="E158" s="4">
        <f t="shared" si="13"/>
        <v>0</v>
      </c>
      <c r="F158" s="4">
        <f t="shared" si="1"/>
        <v>0</v>
      </c>
      <c r="G158" s="18"/>
      <c r="H158" s="2"/>
    </row>
    <row r="159" spans="1:8" ht="15.75" x14ac:dyDescent="0.25">
      <c r="A159" s="19">
        <f t="shared" si="2"/>
        <v>105</v>
      </c>
      <c r="B159" s="20" t="s">
        <v>132</v>
      </c>
      <c r="C159" s="21">
        <v>1</v>
      </c>
      <c r="D159" s="22"/>
      <c r="E159" s="4">
        <f t="shared" si="13"/>
        <v>0</v>
      </c>
      <c r="F159" s="4">
        <f t="shared" si="1"/>
        <v>0</v>
      </c>
      <c r="G159" s="18"/>
      <c r="H159" s="2"/>
    </row>
    <row r="160" spans="1:8" ht="15.75" x14ac:dyDescent="0.25">
      <c r="A160" s="19">
        <f t="shared" si="2"/>
        <v>106</v>
      </c>
      <c r="B160" s="20" t="s">
        <v>133</v>
      </c>
      <c r="C160" s="21">
        <v>1</v>
      </c>
      <c r="D160" s="22"/>
      <c r="E160" s="4">
        <f t="shared" si="13"/>
        <v>0</v>
      </c>
      <c r="F160" s="4">
        <f t="shared" ref="F160:F187" si="14">D160*C160</f>
        <v>0</v>
      </c>
      <c r="G160" s="18"/>
      <c r="H160" s="2"/>
    </row>
    <row r="161" spans="1:8" ht="15.75" x14ac:dyDescent="0.25">
      <c r="A161" s="19">
        <f t="shared" si="2"/>
        <v>107</v>
      </c>
      <c r="B161" s="20" t="s">
        <v>134</v>
      </c>
      <c r="C161" s="21">
        <v>1</v>
      </c>
      <c r="D161" s="22"/>
      <c r="E161" s="4">
        <f t="shared" si="13"/>
        <v>0</v>
      </c>
      <c r="F161" s="4">
        <f t="shared" si="14"/>
        <v>0</v>
      </c>
      <c r="G161" s="18"/>
      <c r="H161" s="2"/>
    </row>
    <row r="162" spans="1:8" ht="15.75" x14ac:dyDescent="0.25">
      <c r="A162" s="19">
        <f t="shared" si="2"/>
        <v>108</v>
      </c>
      <c r="B162" s="20" t="s">
        <v>135</v>
      </c>
      <c r="C162" s="21">
        <v>1</v>
      </c>
      <c r="D162" s="22"/>
      <c r="E162" s="4">
        <f t="shared" si="13"/>
        <v>0</v>
      </c>
      <c r="F162" s="4">
        <f t="shared" si="14"/>
        <v>0</v>
      </c>
      <c r="G162" s="18"/>
      <c r="H162" s="2"/>
    </row>
    <row r="163" spans="1:8" ht="15.75" x14ac:dyDescent="0.25">
      <c r="A163" s="19">
        <f t="shared" si="2"/>
        <v>109</v>
      </c>
      <c r="B163" s="20" t="s">
        <v>136</v>
      </c>
      <c r="C163" s="21">
        <v>1</v>
      </c>
      <c r="D163" s="22"/>
      <c r="E163" s="4">
        <f t="shared" si="13"/>
        <v>0</v>
      </c>
      <c r="F163" s="4">
        <f t="shared" si="14"/>
        <v>0</v>
      </c>
      <c r="G163" s="18"/>
      <c r="H163" s="2"/>
    </row>
    <row r="164" spans="1:8" ht="15.75" x14ac:dyDescent="0.25">
      <c r="A164" s="19">
        <f t="shared" si="2"/>
        <v>110</v>
      </c>
      <c r="B164" s="20" t="s">
        <v>137</v>
      </c>
      <c r="C164" s="21">
        <v>1</v>
      </c>
      <c r="D164" s="22"/>
      <c r="E164" s="4">
        <f t="shared" si="13"/>
        <v>0</v>
      </c>
      <c r="F164" s="4">
        <f t="shared" si="14"/>
        <v>0</v>
      </c>
      <c r="G164" s="18"/>
      <c r="H164" s="2"/>
    </row>
    <row r="165" spans="1:8" ht="15.75" x14ac:dyDescent="0.25">
      <c r="A165" s="19">
        <f t="shared" si="2"/>
        <v>111</v>
      </c>
      <c r="B165" s="20" t="s">
        <v>138</v>
      </c>
      <c r="C165" s="21">
        <v>1</v>
      </c>
      <c r="D165" s="22"/>
      <c r="E165" s="4">
        <f t="shared" si="13"/>
        <v>0</v>
      </c>
      <c r="F165" s="4">
        <f t="shared" si="14"/>
        <v>0</v>
      </c>
      <c r="G165" s="18"/>
      <c r="H165" s="2"/>
    </row>
    <row r="166" spans="1:8" ht="15.75" x14ac:dyDescent="0.25">
      <c r="A166" s="19">
        <f t="shared" si="2"/>
        <v>112</v>
      </c>
      <c r="B166" s="20" t="s">
        <v>139</v>
      </c>
      <c r="C166" s="21">
        <v>1</v>
      </c>
      <c r="D166" s="22"/>
      <c r="E166" s="4">
        <f t="shared" si="13"/>
        <v>0</v>
      </c>
      <c r="F166" s="4">
        <f t="shared" si="14"/>
        <v>0</v>
      </c>
      <c r="G166" s="18"/>
      <c r="H166" s="2"/>
    </row>
    <row r="167" spans="1:8" ht="15.75" x14ac:dyDescent="0.25">
      <c r="A167" s="19">
        <f t="shared" si="2"/>
        <v>113</v>
      </c>
      <c r="B167" s="20" t="s">
        <v>140</v>
      </c>
      <c r="C167" s="21">
        <v>1</v>
      </c>
      <c r="D167" s="22"/>
      <c r="E167" s="4">
        <f t="shared" si="13"/>
        <v>0</v>
      </c>
      <c r="F167" s="4">
        <f t="shared" si="14"/>
        <v>0</v>
      </c>
      <c r="G167" s="18"/>
      <c r="H167" s="2"/>
    </row>
    <row r="168" spans="1:8" ht="15.75" x14ac:dyDescent="0.25">
      <c r="A168" s="19">
        <f t="shared" si="2"/>
        <v>114</v>
      </c>
      <c r="B168" s="20" t="s">
        <v>141</v>
      </c>
      <c r="C168" s="21">
        <v>1</v>
      </c>
      <c r="D168" s="22"/>
      <c r="E168" s="4">
        <f t="shared" si="13"/>
        <v>0</v>
      </c>
      <c r="F168" s="4">
        <f t="shared" si="14"/>
        <v>0</v>
      </c>
      <c r="G168" s="18"/>
      <c r="H168" s="2"/>
    </row>
    <row r="169" spans="1:8" ht="15.75" x14ac:dyDescent="0.25">
      <c r="A169" s="19">
        <f t="shared" si="2"/>
        <v>115</v>
      </c>
      <c r="B169" s="20" t="s">
        <v>142</v>
      </c>
      <c r="C169" s="21">
        <v>1</v>
      </c>
      <c r="D169" s="22"/>
      <c r="E169" s="4">
        <f t="shared" si="13"/>
        <v>0</v>
      </c>
      <c r="F169" s="4">
        <f t="shared" si="14"/>
        <v>0</v>
      </c>
      <c r="G169" s="18"/>
      <c r="H169" s="2"/>
    </row>
    <row r="170" spans="1:8" ht="15.75" x14ac:dyDescent="0.25">
      <c r="A170" s="19">
        <f t="shared" si="2"/>
        <v>116</v>
      </c>
      <c r="B170" s="20" t="s">
        <v>143</v>
      </c>
      <c r="C170" s="21">
        <v>1</v>
      </c>
      <c r="D170" s="22"/>
      <c r="E170" s="4">
        <f t="shared" si="13"/>
        <v>0</v>
      </c>
      <c r="F170" s="4">
        <f t="shared" si="14"/>
        <v>0</v>
      </c>
      <c r="G170" s="18"/>
      <c r="H170" s="2"/>
    </row>
    <row r="171" spans="1:8" ht="15.75" x14ac:dyDescent="0.25">
      <c r="A171" s="19">
        <f t="shared" si="2"/>
        <v>117</v>
      </c>
      <c r="B171" s="20" t="s">
        <v>144</v>
      </c>
      <c r="C171" s="21">
        <v>1</v>
      </c>
      <c r="D171" s="22"/>
      <c r="E171" s="4">
        <f t="shared" si="13"/>
        <v>0</v>
      </c>
      <c r="F171" s="4">
        <f t="shared" si="14"/>
        <v>0</v>
      </c>
      <c r="G171" s="18"/>
      <c r="H171" s="2"/>
    </row>
    <row r="172" spans="1:8" ht="30" x14ac:dyDescent="0.25">
      <c r="A172" s="19">
        <f t="shared" si="2"/>
        <v>118</v>
      </c>
      <c r="B172" s="20" t="s">
        <v>145</v>
      </c>
      <c r="C172" s="21">
        <v>1</v>
      </c>
      <c r="D172" s="22"/>
      <c r="E172" s="4">
        <f t="shared" si="13"/>
        <v>0</v>
      </c>
      <c r="F172" s="4">
        <f t="shared" si="14"/>
        <v>0</v>
      </c>
      <c r="G172" s="18"/>
      <c r="H172" s="2"/>
    </row>
    <row r="173" spans="1:8" ht="15.75" x14ac:dyDescent="0.25">
      <c r="A173" s="19">
        <f t="shared" si="2"/>
        <v>119</v>
      </c>
      <c r="B173" s="20" t="s">
        <v>146</v>
      </c>
      <c r="C173" s="21">
        <v>1</v>
      </c>
      <c r="D173" s="22"/>
      <c r="E173" s="4">
        <f t="shared" si="13"/>
        <v>0</v>
      </c>
      <c r="F173" s="4">
        <f t="shared" si="14"/>
        <v>0</v>
      </c>
      <c r="G173" s="18"/>
      <c r="H173" s="2"/>
    </row>
    <row r="174" spans="1:8" ht="15.75" x14ac:dyDescent="0.25">
      <c r="A174" s="19">
        <f t="shared" si="2"/>
        <v>120</v>
      </c>
      <c r="B174" s="20" t="s">
        <v>147</v>
      </c>
      <c r="C174" s="21">
        <v>1</v>
      </c>
      <c r="D174" s="22"/>
      <c r="E174" s="4">
        <f t="shared" si="13"/>
        <v>0</v>
      </c>
      <c r="F174" s="4">
        <f t="shared" si="14"/>
        <v>0</v>
      </c>
      <c r="G174" s="18"/>
      <c r="H174" s="2"/>
    </row>
    <row r="175" spans="1:8" ht="15.75" x14ac:dyDescent="0.25">
      <c r="A175" s="19">
        <f t="shared" si="2"/>
        <v>121</v>
      </c>
      <c r="B175" s="20" t="s">
        <v>148</v>
      </c>
      <c r="C175" s="21">
        <v>1</v>
      </c>
      <c r="D175" s="22"/>
      <c r="E175" s="4">
        <f t="shared" si="13"/>
        <v>0</v>
      </c>
      <c r="F175" s="4">
        <f t="shared" si="14"/>
        <v>0</v>
      </c>
      <c r="G175" s="18"/>
      <c r="H175" s="2"/>
    </row>
    <row r="176" spans="1:8" ht="15.75" x14ac:dyDescent="0.25">
      <c r="A176" s="19">
        <f t="shared" si="2"/>
        <v>122</v>
      </c>
      <c r="B176" s="20" t="s">
        <v>149</v>
      </c>
      <c r="C176" s="21">
        <v>1</v>
      </c>
      <c r="D176" s="22"/>
      <c r="E176" s="4">
        <f t="shared" si="13"/>
        <v>0</v>
      </c>
      <c r="F176" s="4">
        <f t="shared" si="14"/>
        <v>0</v>
      </c>
      <c r="G176" s="18"/>
      <c r="H176" s="2"/>
    </row>
    <row r="177" spans="1:8" ht="15.75" x14ac:dyDescent="0.25">
      <c r="A177" s="19">
        <f t="shared" si="2"/>
        <v>123</v>
      </c>
      <c r="B177" s="20" t="s">
        <v>150</v>
      </c>
      <c r="C177" s="21">
        <v>1</v>
      </c>
      <c r="D177" s="22"/>
      <c r="E177" s="4">
        <f t="shared" si="13"/>
        <v>0</v>
      </c>
      <c r="F177" s="4">
        <f t="shared" si="14"/>
        <v>0</v>
      </c>
      <c r="G177" s="18"/>
      <c r="H177" s="2"/>
    </row>
    <row r="178" spans="1:8" ht="15.75" x14ac:dyDescent="0.25">
      <c r="A178" s="19">
        <f t="shared" si="2"/>
        <v>124</v>
      </c>
      <c r="B178" s="20" t="s">
        <v>151</v>
      </c>
      <c r="C178" s="21">
        <v>1</v>
      </c>
      <c r="D178" s="22"/>
      <c r="E178" s="4">
        <f t="shared" si="13"/>
        <v>0</v>
      </c>
      <c r="F178" s="4">
        <f t="shared" si="14"/>
        <v>0</v>
      </c>
      <c r="G178" s="18"/>
      <c r="H178" s="2"/>
    </row>
    <row r="179" spans="1:8" ht="15.75" x14ac:dyDescent="0.25">
      <c r="A179" s="19">
        <f t="shared" si="2"/>
        <v>125</v>
      </c>
      <c r="B179" s="20" t="s">
        <v>152</v>
      </c>
      <c r="C179" s="21">
        <v>1</v>
      </c>
      <c r="D179" s="22"/>
      <c r="E179" s="4">
        <f t="shared" si="13"/>
        <v>0</v>
      </c>
      <c r="F179" s="4">
        <f t="shared" si="14"/>
        <v>0</v>
      </c>
      <c r="G179" s="18"/>
      <c r="H179" s="2"/>
    </row>
    <row r="180" spans="1:8" ht="15.75" x14ac:dyDescent="0.25">
      <c r="A180" s="19">
        <f t="shared" si="2"/>
        <v>126</v>
      </c>
      <c r="B180" s="20" t="s">
        <v>153</v>
      </c>
      <c r="C180" s="21">
        <v>1</v>
      </c>
      <c r="D180" s="22"/>
      <c r="E180" s="4">
        <f t="shared" si="13"/>
        <v>0</v>
      </c>
      <c r="F180" s="4">
        <f t="shared" si="14"/>
        <v>0</v>
      </c>
      <c r="G180" s="18"/>
      <c r="H180" s="2"/>
    </row>
    <row r="181" spans="1:8" ht="15.75" x14ac:dyDescent="0.25">
      <c r="A181" s="19">
        <f t="shared" si="2"/>
        <v>127</v>
      </c>
      <c r="B181" s="20" t="s">
        <v>154</v>
      </c>
      <c r="C181" s="21">
        <v>1</v>
      </c>
      <c r="D181" s="22"/>
      <c r="E181" s="4">
        <f t="shared" si="13"/>
        <v>0</v>
      </c>
      <c r="F181" s="4">
        <f t="shared" si="14"/>
        <v>0</v>
      </c>
      <c r="G181" s="18"/>
      <c r="H181" s="2"/>
    </row>
    <row r="182" spans="1:8" ht="15.75" x14ac:dyDescent="0.25">
      <c r="A182" s="19">
        <f t="shared" si="2"/>
        <v>128</v>
      </c>
      <c r="B182" s="20" t="s">
        <v>155</v>
      </c>
      <c r="C182" s="21">
        <v>1</v>
      </c>
      <c r="D182" s="22"/>
      <c r="E182" s="4">
        <f t="shared" si="13"/>
        <v>0</v>
      </c>
      <c r="F182" s="4">
        <f t="shared" si="14"/>
        <v>0</v>
      </c>
      <c r="G182" s="18"/>
      <c r="H182" s="2"/>
    </row>
    <row r="183" spans="1:8" ht="15.75" x14ac:dyDescent="0.25">
      <c r="A183" s="19">
        <f t="shared" si="2"/>
        <v>129</v>
      </c>
      <c r="B183" s="20" t="s">
        <v>156</v>
      </c>
      <c r="C183" s="21">
        <v>1</v>
      </c>
      <c r="D183" s="22"/>
      <c r="E183" s="4">
        <f t="shared" si="13"/>
        <v>0</v>
      </c>
      <c r="F183" s="4">
        <f t="shared" si="14"/>
        <v>0</v>
      </c>
      <c r="G183" s="18"/>
      <c r="H183" s="2"/>
    </row>
    <row r="184" spans="1:8" ht="15.75" x14ac:dyDescent="0.25">
      <c r="A184" s="19">
        <f t="shared" si="2"/>
        <v>130</v>
      </c>
      <c r="B184" s="20" t="s">
        <v>157</v>
      </c>
      <c r="C184" s="21">
        <v>1</v>
      </c>
      <c r="D184" s="22"/>
      <c r="E184" s="4">
        <f t="shared" si="13"/>
        <v>0</v>
      </c>
      <c r="F184" s="4">
        <f t="shared" si="14"/>
        <v>0</v>
      </c>
      <c r="G184" s="18"/>
      <c r="H184" s="2"/>
    </row>
    <row r="185" spans="1:8" ht="15.75" x14ac:dyDescent="0.25">
      <c r="A185" s="19">
        <f t="shared" si="2"/>
        <v>131</v>
      </c>
      <c r="B185" s="20" t="s">
        <v>158</v>
      </c>
      <c r="C185" s="21">
        <v>1</v>
      </c>
      <c r="D185" s="22"/>
      <c r="E185" s="4">
        <f t="shared" si="13"/>
        <v>0</v>
      </c>
      <c r="F185" s="4">
        <f t="shared" si="14"/>
        <v>0</v>
      </c>
      <c r="G185" s="18"/>
      <c r="H185" s="2"/>
    </row>
    <row r="186" spans="1:8" ht="15.75" x14ac:dyDescent="0.25">
      <c r="A186" s="19">
        <f t="shared" si="2"/>
        <v>132</v>
      </c>
      <c r="B186" s="20" t="s">
        <v>159</v>
      </c>
      <c r="C186" s="21">
        <v>1</v>
      </c>
      <c r="D186" s="22"/>
      <c r="E186" s="4">
        <f t="shared" si="13"/>
        <v>0</v>
      </c>
      <c r="F186" s="4">
        <f t="shared" si="14"/>
        <v>0</v>
      </c>
      <c r="G186" s="18"/>
      <c r="H186" s="2"/>
    </row>
    <row r="187" spans="1:8" ht="15.75" x14ac:dyDescent="0.25">
      <c r="A187" s="19">
        <f t="shared" si="2"/>
        <v>133</v>
      </c>
      <c r="B187" s="20" t="s">
        <v>160</v>
      </c>
      <c r="C187" s="21">
        <v>1</v>
      </c>
      <c r="D187" s="22"/>
      <c r="E187" s="4">
        <f t="shared" si="13"/>
        <v>0</v>
      </c>
      <c r="F187" s="4">
        <f t="shared" si="14"/>
        <v>0</v>
      </c>
      <c r="G187" s="18"/>
      <c r="H187" s="2"/>
    </row>
    <row r="188" spans="1:8" ht="15.75" x14ac:dyDescent="0.25">
      <c r="A188" s="19">
        <f t="shared" si="2"/>
        <v>134</v>
      </c>
      <c r="B188" s="20" t="s">
        <v>161</v>
      </c>
      <c r="C188" s="21">
        <v>1</v>
      </c>
      <c r="D188" s="22"/>
      <c r="E188" s="4">
        <f t="shared" si="13"/>
        <v>0</v>
      </c>
      <c r="F188" s="4">
        <f t="shared" si="1"/>
        <v>0</v>
      </c>
      <c r="G188" s="18"/>
      <c r="H188" s="2"/>
    </row>
    <row r="189" spans="1:8" ht="15.75" x14ac:dyDescent="0.25">
      <c r="A189" s="19">
        <f t="shared" si="2"/>
        <v>135</v>
      </c>
      <c r="B189" s="20" t="s">
        <v>162</v>
      </c>
      <c r="C189" s="21">
        <v>1</v>
      </c>
      <c r="D189" s="22"/>
      <c r="E189" s="4">
        <f t="shared" si="13"/>
        <v>0</v>
      </c>
      <c r="F189" s="4">
        <f t="shared" si="1"/>
        <v>0</v>
      </c>
      <c r="G189" s="18"/>
      <c r="H189" s="2"/>
    </row>
    <row r="190" spans="1:8" ht="15.75" x14ac:dyDescent="0.25">
      <c r="A190" s="19">
        <f t="shared" si="2"/>
        <v>136</v>
      </c>
      <c r="B190" s="20" t="s">
        <v>163</v>
      </c>
      <c r="C190" s="21">
        <v>1</v>
      </c>
      <c r="D190" s="22"/>
      <c r="E190" s="4">
        <f t="shared" si="13"/>
        <v>0</v>
      </c>
      <c r="F190" s="4">
        <f t="shared" si="1"/>
        <v>0</v>
      </c>
      <c r="G190" s="18"/>
      <c r="H190" s="2"/>
    </row>
    <row r="191" spans="1:8" ht="15.75" x14ac:dyDescent="0.25">
      <c r="A191" s="19">
        <f t="shared" si="2"/>
        <v>137</v>
      </c>
      <c r="B191" s="20" t="s">
        <v>164</v>
      </c>
      <c r="C191" s="21">
        <v>1</v>
      </c>
      <c r="D191" s="22"/>
      <c r="E191" s="4">
        <f t="shared" si="13"/>
        <v>0</v>
      </c>
      <c r="F191" s="4">
        <f t="shared" si="1"/>
        <v>0</v>
      </c>
      <c r="G191" s="18"/>
      <c r="H191" s="2"/>
    </row>
    <row r="192" spans="1:8" ht="15.75" x14ac:dyDescent="0.25">
      <c r="A192" s="19">
        <f t="shared" si="2"/>
        <v>138</v>
      </c>
      <c r="B192" s="20" t="s">
        <v>165</v>
      </c>
      <c r="C192" s="21">
        <v>1</v>
      </c>
      <c r="D192" s="22"/>
      <c r="E192" s="4">
        <f t="shared" si="13"/>
        <v>0</v>
      </c>
      <c r="F192" s="4">
        <f t="shared" si="1"/>
        <v>0</v>
      </c>
      <c r="G192" s="18"/>
      <c r="H192" s="2"/>
    </row>
    <row r="193" spans="1:8" ht="15.75" x14ac:dyDescent="0.25">
      <c r="A193" s="19">
        <f t="shared" si="2"/>
        <v>139</v>
      </c>
      <c r="B193" s="20" t="s">
        <v>166</v>
      </c>
      <c r="C193" s="21">
        <v>1</v>
      </c>
      <c r="D193" s="22"/>
      <c r="E193" s="4">
        <f t="shared" si="13"/>
        <v>0</v>
      </c>
      <c r="F193" s="4">
        <f t="shared" si="1"/>
        <v>0</v>
      </c>
      <c r="G193" s="18"/>
      <c r="H193" s="2"/>
    </row>
    <row r="194" spans="1:8" ht="15.75" x14ac:dyDescent="0.25">
      <c r="A194" s="19">
        <f t="shared" si="2"/>
        <v>140</v>
      </c>
      <c r="B194" s="20" t="s">
        <v>167</v>
      </c>
      <c r="C194" s="21">
        <v>1</v>
      </c>
      <c r="D194" s="22"/>
      <c r="E194" s="4">
        <f t="shared" si="13"/>
        <v>0</v>
      </c>
      <c r="F194" s="4">
        <f t="shared" si="1"/>
        <v>0</v>
      </c>
      <c r="G194" s="18"/>
      <c r="H194" s="2"/>
    </row>
    <row r="195" spans="1:8" ht="15.75" x14ac:dyDescent="0.25">
      <c r="A195" s="19">
        <f t="shared" si="2"/>
        <v>141</v>
      </c>
      <c r="B195" s="20" t="s">
        <v>168</v>
      </c>
      <c r="C195" s="21">
        <v>1</v>
      </c>
      <c r="D195" s="22"/>
      <c r="E195" s="4">
        <f t="shared" si="13"/>
        <v>0</v>
      </c>
      <c r="F195" s="4">
        <f t="shared" si="1"/>
        <v>0</v>
      </c>
      <c r="G195" s="18"/>
      <c r="H195" s="2"/>
    </row>
    <row r="196" spans="1:8" ht="15.75" x14ac:dyDescent="0.25">
      <c r="A196" s="19">
        <f t="shared" si="2"/>
        <v>142</v>
      </c>
      <c r="B196" s="20" t="s">
        <v>169</v>
      </c>
      <c r="C196" s="21"/>
      <c r="D196" s="22"/>
      <c r="E196" s="4">
        <f t="shared" si="13"/>
        <v>0</v>
      </c>
      <c r="F196" s="4">
        <f t="shared" si="1"/>
        <v>0</v>
      </c>
      <c r="G196" s="18"/>
      <c r="H196" s="2"/>
    </row>
    <row r="197" spans="1:8" ht="15.75" x14ac:dyDescent="0.25">
      <c r="A197" s="19">
        <f t="shared" si="2"/>
        <v>143</v>
      </c>
      <c r="B197" s="20" t="s">
        <v>170</v>
      </c>
      <c r="C197" s="21">
        <v>1</v>
      </c>
      <c r="D197" s="22"/>
      <c r="E197" s="4">
        <f t="shared" si="13"/>
        <v>0</v>
      </c>
      <c r="F197" s="4">
        <f t="shared" si="1"/>
        <v>0</v>
      </c>
      <c r="G197" s="18"/>
      <c r="H197" s="2"/>
    </row>
    <row r="198" spans="1:8" ht="15.75" x14ac:dyDescent="0.25">
      <c r="A198" s="19">
        <f t="shared" si="2"/>
        <v>144</v>
      </c>
      <c r="B198" s="20" t="s">
        <v>171</v>
      </c>
      <c r="C198" s="21">
        <v>1</v>
      </c>
      <c r="D198" s="22"/>
      <c r="E198" s="4">
        <f t="shared" si="13"/>
        <v>0</v>
      </c>
      <c r="F198" s="4">
        <f t="shared" si="1"/>
        <v>0</v>
      </c>
      <c r="G198" s="18"/>
      <c r="H198" s="2"/>
    </row>
    <row r="199" spans="1:8" ht="15.75" x14ac:dyDescent="0.25">
      <c r="A199" s="19">
        <f t="shared" si="2"/>
        <v>145</v>
      </c>
      <c r="B199" s="20" t="s">
        <v>172</v>
      </c>
      <c r="C199" s="21">
        <v>1</v>
      </c>
      <c r="D199" s="22"/>
      <c r="E199" s="4">
        <f t="shared" si="13"/>
        <v>0</v>
      </c>
      <c r="F199" s="4">
        <f t="shared" si="1"/>
        <v>0</v>
      </c>
      <c r="G199" s="18"/>
      <c r="H199" s="2"/>
    </row>
    <row r="200" spans="1:8" ht="15.75" x14ac:dyDescent="0.25">
      <c r="A200" s="19">
        <f t="shared" si="2"/>
        <v>146</v>
      </c>
      <c r="B200" s="20" t="s">
        <v>173</v>
      </c>
      <c r="C200" s="21">
        <v>1</v>
      </c>
      <c r="D200" s="22"/>
      <c r="E200" s="4">
        <f t="shared" si="13"/>
        <v>0</v>
      </c>
      <c r="F200" s="4">
        <f t="shared" si="1"/>
        <v>0</v>
      </c>
      <c r="G200" s="18"/>
      <c r="H200" s="2"/>
    </row>
    <row r="201" spans="1:8" ht="15.75" x14ac:dyDescent="0.25">
      <c r="A201" s="19">
        <f t="shared" si="2"/>
        <v>147</v>
      </c>
      <c r="B201" s="20" t="s">
        <v>174</v>
      </c>
      <c r="C201" s="21">
        <v>1</v>
      </c>
      <c r="D201" s="22"/>
      <c r="E201" s="4">
        <f t="shared" si="13"/>
        <v>0</v>
      </c>
      <c r="F201" s="4">
        <f t="shared" si="1"/>
        <v>0</v>
      </c>
      <c r="G201" s="18"/>
      <c r="H201" s="2"/>
    </row>
    <row r="202" spans="1:8" ht="15.75" x14ac:dyDescent="0.25">
      <c r="A202" s="19">
        <f t="shared" si="2"/>
        <v>148</v>
      </c>
      <c r="B202" s="20" t="s">
        <v>175</v>
      </c>
      <c r="C202" s="21">
        <v>1</v>
      </c>
      <c r="D202" s="22"/>
      <c r="E202" s="4">
        <f t="shared" si="13"/>
        <v>0</v>
      </c>
      <c r="F202" s="4">
        <f t="shared" si="1"/>
        <v>0</v>
      </c>
      <c r="G202" s="18"/>
      <c r="H202" s="2"/>
    </row>
    <row r="203" spans="1:8" ht="15.75" x14ac:dyDescent="0.25">
      <c r="A203" s="19">
        <f t="shared" si="2"/>
        <v>149</v>
      </c>
      <c r="B203" s="20" t="s">
        <v>176</v>
      </c>
      <c r="C203" s="21">
        <v>1</v>
      </c>
      <c r="D203" s="22"/>
      <c r="E203" s="4">
        <f t="shared" si="13"/>
        <v>0</v>
      </c>
      <c r="F203" s="4">
        <f t="shared" ref="F203:F259" si="15">D203*C203</f>
        <v>0</v>
      </c>
      <c r="G203" s="18"/>
      <c r="H203" s="2"/>
    </row>
    <row r="204" spans="1:8" ht="15.75" x14ac:dyDescent="0.25">
      <c r="A204" s="19">
        <f t="shared" ref="A204:A207" si="16">A203+1</f>
        <v>150</v>
      </c>
      <c r="B204" s="20" t="s">
        <v>177</v>
      </c>
      <c r="C204" s="21">
        <v>25</v>
      </c>
      <c r="D204" s="22"/>
      <c r="E204" s="4">
        <f t="shared" si="13"/>
        <v>0</v>
      </c>
      <c r="F204" s="4">
        <f t="shared" si="15"/>
        <v>0</v>
      </c>
      <c r="G204" s="18"/>
      <c r="H204" s="2"/>
    </row>
    <row r="205" spans="1:8" ht="15.75" x14ac:dyDescent="0.25">
      <c r="A205" s="19">
        <f t="shared" si="16"/>
        <v>151</v>
      </c>
      <c r="B205" s="20" t="s">
        <v>178</v>
      </c>
      <c r="C205" s="21">
        <v>1</v>
      </c>
      <c r="D205" s="22"/>
      <c r="E205" s="4">
        <f t="shared" si="13"/>
        <v>0</v>
      </c>
      <c r="F205" s="4">
        <f t="shared" si="15"/>
        <v>0</v>
      </c>
      <c r="G205" s="18"/>
      <c r="H205" s="2"/>
    </row>
    <row r="206" spans="1:8" ht="15.75" x14ac:dyDescent="0.25">
      <c r="A206" s="19">
        <f t="shared" si="16"/>
        <v>152</v>
      </c>
      <c r="B206" s="20" t="s">
        <v>179</v>
      </c>
      <c r="C206" s="21">
        <v>25</v>
      </c>
      <c r="D206" s="22"/>
      <c r="E206" s="4">
        <f t="shared" si="13"/>
        <v>0</v>
      </c>
      <c r="F206" s="4">
        <f t="shared" si="15"/>
        <v>0</v>
      </c>
      <c r="G206" s="18"/>
      <c r="H206" s="2"/>
    </row>
    <row r="207" spans="1:8" ht="16.5" thickBot="1" x14ac:dyDescent="0.3">
      <c r="A207" s="19">
        <f t="shared" si="16"/>
        <v>153</v>
      </c>
      <c r="B207" s="20" t="s">
        <v>180</v>
      </c>
      <c r="C207" s="21">
        <v>1</v>
      </c>
      <c r="D207" s="22"/>
      <c r="E207" s="4">
        <f t="shared" si="13"/>
        <v>0</v>
      </c>
      <c r="F207" s="4">
        <f t="shared" si="15"/>
        <v>0</v>
      </c>
      <c r="G207" s="18"/>
      <c r="H207" s="2"/>
    </row>
    <row r="208" spans="1:8" ht="16.5" thickBot="1" x14ac:dyDescent="0.3">
      <c r="A208" s="28" t="s">
        <v>237</v>
      </c>
      <c r="B208" s="29"/>
      <c r="C208" s="29"/>
      <c r="D208" s="29"/>
      <c r="E208" s="29"/>
      <c r="F208" s="30"/>
      <c r="G208" s="18"/>
      <c r="H208" s="2"/>
    </row>
    <row r="209" spans="1:8" ht="15.75" x14ac:dyDescent="0.25">
      <c r="A209" s="19">
        <f>A207+1</f>
        <v>154</v>
      </c>
      <c r="B209" s="20" t="s">
        <v>181</v>
      </c>
      <c r="C209" s="21">
        <v>3</v>
      </c>
      <c r="D209" s="22"/>
      <c r="E209" s="4">
        <f t="shared" ref="E209:E220" si="17">D209/1.2</f>
        <v>0</v>
      </c>
      <c r="F209" s="4">
        <f t="shared" si="15"/>
        <v>0</v>
      </c>
      <c r="G209" s="18"/>
      <c r="H209" s="2"/>
    </row>
    <row r="210" spans="1:8" ht="15.75" x14ac:dyDescent="0.25">
      <c r="A210" s="19">
        <f t="shared" ref="A210:A259" si="18">A209+1</f>
        <v>155</v>
      </c>
      <c r="B210" s="20" t="s">
        <v>182</v>
      </c>
      <c r="C210" s="21">
        <v>3</v>
      </c>
      <c r="D210" s="22"/>
      <c r="E210" s="4">
        <f t="shared" si="17"/>
        <v>0</v>
      </c>
      <c r="F210" s="4">
        <f t="shared" si="15"/>
        <v>0</v>
      </c>
      <c r="G210" s="18"/>
      <c r="H210" s="2"/>
    </row>
    <row r="211" spans="1:8" ht="15.75" x14ac:dyDescent="0.25">
      <c r="A211" s="19">
        <f t="shared" si="18"/>
        <v>156</v>
      </c>
      <c r="B211" s="20" t="s">
        <v>183</v>
      </c>
      <c r="C211" s="21">
        <v>5</v>
      </c>
      <c r="D211" s="22"/>
      <c r="E211" s="4">
        <f t="shared" si="17"/>
        <v>0</v>
      </c>
      <c r="F211" s="4">
        <f t="shared" si="15"/>
        <v>0</v>
      </c>
      <c r="G211" s="18"/>
      <c r="H211" s="2"/>
    </row>
    <row r="212" spans="1:8" ht="15.75" x14ac:dyDescent="0.25">
      <c r="A212" s="19">
        <f t="shared" si="18"/>
        <v>157</v>
      </c>
      <c r="B212" s="20" t="s">
        <v>184</v>
      </c>
      <c r="C212" s="21">
        <v>5</v>
      </c>
      <c r="D212" s="22"/>
      <c r="E212" s="4">
        <f t="shared" si="17"/>
        <v>0</v>
      </c>
      <c r="F212" s="4">
        <f t="shared" si="15"/>
        <v>0</v>
      </c>
      <c r="G212" s="18"/>
      <c r="H212" s="2"/>
    </row>
    <row r="213" spans="1:8" ht="15.75" x14ac:dyDescent="0.25">
      <c r="A213" s="19">
        <f t="shared" si="18"/>
        <v>158</v>
      </c>
      <c r="B213" s="20" t="s">
        <v>185</v>
      </c>
      <c r="C213" s="21">
        <v>2</v>
      </c>
      <c r="D213" s="22"/>
      <c r="E213" s="4">
        <f t="shared" si="17"/>
        <v>0</v>
      </c>
      <c r="F213" s="4">
        <f t="shared" si="15"/>
        <v>0</v>
      </c>
      <c r="G213" s="18"/>
      <c r="H213" s="2"/>
    </row>
    <row r="214" spans="1:8" ht="15.75" x14ac:dyDescent="0.25">
      <c r="A214" s="19">
        <f t="shared" si="18"/>
        <v>159</v>
      </c>
      <c r="B214" s="20" t="s">
        <v>186</v>
      </c>
      <c r="C214" s="21">
        <v>1</v>
      </c>
      <c r="D214" s="22"/>
      <c r="E214" s="4">
        <f t="shared" si="17"/>
        <v>0</v>
      </c>
      <c r="F214" s="4">
        <f t="shared" si="15"/>
        <v>0</v>
      </c>
      <c r="G214" s="18"/>
      <c r="H214" s="2"/>
    </row>
    <row r="215" spans="1:8" ht="15.75" x14ac:dyDescent="0.25">
      <c r="A215" s="19">
        <f t="shared" si="18"/>
        <v>160</v>
      </c>
      <c r="B215" s="20" t="s">
        <v>187</v>
      </c>
      <c r="C215" s="21">
        <v>1</v>
      </c>
      <c r="D215" s="22"/>
      <c r="E215" s="4">
        <f t="shared" si="17"/>
        <v>0</v>
      </c>
      <c r="F215" s="4">
        <f t="shared" si="15"/>
        <v>0</v>
      </c>
      <c r="G215" s="18"/>
      <c r="H215" s="2"/>
    </row>
    <row r="216" spans="1:8" ht="15.75" x14ac:dyDescent="0.25">
      <c r="A216" s="19">
        <f t="shared" si="18"/>
        <v>161</v>
      </c>
      <c r="B216" s="20" t="s">
        <v>188</v>
      </c>
      <c r="C216" s="21">
        <v>1</v>
      </c>
      <c r="D216" s="22"/>
      <c r="E216" s="4">
        <f t="shared" si="17"/>
        <v>0</v>
      </c>
      <c r="F216" s="4">
        <f t="shared" si="15"/>
        <v>0</v>
      </c>
      <c r="G216" s="18"/>
      <c r="H216" s="2"/>
    </row>
    <row r="217" spans="1:8" ht="15.75" x14ac:dyDescent="0.25">
      <c r="A217" s="19">
        <f t="shared" si="18"/>
        <v>162</v>
      </c>
      <c r="B217" s="20" t="s">
        <v>189</v>
      </c>
      <c r="C217" s="21">
        <v>1</v>
      </c>
      <c r="D217" s="22"/>
      <c r="E217" s="4">
        <f t="shared" si="17"/>
        <v>0</v>
      </c>
      <c r="F217" s="4">
        <f t="shared" si="15"/>
        <v>0</v>
      </c>
      <c r="G217" s="18"/>
      <c r="H217" s="2"/>
    </row>
    <row r="218" spans="1:8" ht="15.75" x14ac:dyDescent="0.25">
      <c r="A218" s="19">
        <f t="shared" si="18"/>
        <v>163</v>
      </c>
      <c r="B218" s="20" t="s">
        <v>27</v>
      </c>
      <c r="C218" s="21">
        <v>1</v>
      </c>
      <c r="D218" s="22"/>
      <c r="E218" s="4">
        <f t="shared" si="17"/>
        <v>0</v>
      </c>
      <c r="F218" s="4">
        <f t="shared" si="15"/>
        <v>0</v>
      </c>
      <c r="G218" s="18"/>
      <c r="H218" s="2"/>
    </row>
    <row r="219" spans="1:8" ht="15.75" x14ac:dyDescent="0.25">
      <c r="A219" s="19">
        <f t="shared" si="18"/>
        <v>164</v>
      </c>
      <c r="B219" s="20" t="s">
        <v>190</v>
      </c>
      <c r="C219" s="21">
        <v>1</v>
      </c>
      <c r="D219" s="22"/>
      <c r="E219" s="4">
        <f t="shared" si="17"/>
        <v>0</v>
      </c>
      <c r="F219" s="4">
        <f t="shared" si="15"/>
        <v>0</v>
      </c>
      <c r="G219" s="18"/>
      <c r="H219" s="2"/>
    </row>
    <row r="220" spans="1:8" ht="16.5" thickBot="1" x14ac:dyDescent="0.3">
      <c r="A220" s="19">
        <f t="shared" si="18"/>
        <v>165</v>
      </c>
      <c r="B220" s="20" t="s">
        <v>191</v>
      </c>
      <c r="C220" s="21">
        <v>1</v>
      </c>
      <c r="D220" s="22"/>
      <c r="E220" s="4">
        <f t="shared" si="17"/>
        <v>0</v>
      </c>
      <c r="F220" s="4">
        <f t="shared" si="15"/>
        <v>0</v>
      </c>
      <c r="G220" s="18"/>
      <c r="H220" s="2"/>
    </row>
    <row r="221" spans="1:8" ht="16.5" thickBot="1" x14ac:dyDescent="0.3">
      <c r="A221" s="28" t="s">
        <v>238</v>
      </c>
      <c r="B221" s="29"/>
      <c r="C221" s="29"/>
      <c r="D221" s="29"/>
      <c r="E221" s="29"/>
      <c r="F221" s="30"/>
      <c r="G221" s="18"/>
      <c r="H221" s="2"/>
    </row>
    <row r="222" spans="1:8" ht="15.75" x14ac:dyDescent="0.25">
      <c r="A222" s="19">
        <f>A220+1</f>
        <v>166</v>
      </c>
      <c r="B222" s="20" t="s">
        <v>192</v>
      </c>
      <c r="C222" s="21">
        <v>1</v>
      </c>
      <c r="D222" s="22"/>
      <c r="E222" s="4">
        <f t="shared" ref="E222:E228" si="19">D222/1.2</f>
        <v>0</v>
      </c>
      <c r="F222" s="4">
        <f t="shared" si="15"/>
        <v>0</v>
      </c>
      <c r="G222" s="18"/>
      <c r="H222" s="2"/>
    </row>
    <row r="223" spans="1:8" ht="30" x14ac:dyDescent="0.25">
      <c r="A223" s="19">
        <f t="shared" si="18"/>
        <v>167</v>
      </c>
      <c r="B223" s="20" t="s">
        <v>193</v>
      </c>
      <c r="C223" s="21">
        <v>1</v>
      </c>
      <c r="D223" s="22"/>
      <c r="E223" s="4">
        <f t="shared" si="19"/>
        <v>0</v>
      </c>
      <c r="F223" s="4">
        <f t="shared" si="15"/>
        <v>0</v>
      </c>
      <c r="G223" s="18"/>
      <c r="H223" s="2"/>
    </row>
    <row r="224" spans="1:8" ht="15.75" x14ac:dyDescent="0.25">
      <c r="A224" s="19">
        <f t="shared" si="18"/>
        <v>168</v>
      </c>
      <c r="B224" s="20" t="s">
        <v>194</v>
      </c>
      <c r="C224" s="21">
        <v>1</v>
      </c>
      <c r="D224" s="22"/>
      <c r="E224" s="4">
        <f t="shared" si="19"/>
        <v>0</v>
      </c>
      <c r="F224" s="4">
        <f t="shared" ref="F224:F227" si="20">D224*C224</f>
        <v>0</v>
      </c>
      <c r="G224" s="18"/>
      <c r="H224" s="2"/>
    </row>
    <row r="225" spans="1:8" ht="15.75" x14ac:dyDescent="0.25">
      <c r="A225" s="19">
        <f t="shared" si="18"/>
        <v>169</v>
      </c>
      <c r="B225" s="20" t="s">
        <v>195</v>
      </c>
      <c r="C225" s="21">
        <v>1</v>
      </c>
      <c r="D225" s="22"/>
      <c r="E225" s="4">
        <f t="shared" si="19"/>
        <v>0</v>
      </c>
      <c r="F225" s="4">
        <f t="shared" si="20"/>
        <v>0</v>
      </c>
      <c r="G225" s="18"/>
      <c r="H225" s="2"/>
    </row>
    <row r="226" spans="1:8" ht="15.75" x14ac:dyDescent="0.25">
      <c r="A226" s="19">
        <f t="shared" si="18"/>
        <v>170</v>
      </c>
      <c r="B226" s="20" t="s">
        <v>196</v>
      </c>
      <c r="C226" s="21">
        <v>1</v>
      </c>
      <c r="D226" s="22"/>
      <c r="E226" s="4">
        <f t="shared" si="19"/>
        <v>0</v>
      </c>
      <c r="F226" s="4">
        <f t="shared" si="20"/>
        <v>0</v>
      </c>
      <c r="G226" s="18"/>
      <c r="H226" s="2"/>
    </row>
    <row r="227" spans="1:8" ht="15.75" x14ac:dyDescent="0.25">
      <c r="A227" s="19">
        <f t="shared" si="18"/>
        <v>171</v>
      </c>
      <c r="B227" s="20" t="s">
        <v>197</v>
      </c>
      <c r="C227" s="21">
        <v>1</v>
      </c>
      <c r="D227" s="22"/>
      <c r="E227" s="4">
        <f t="shared" si="19"/>
        <v>0</v>
      </c>
      <c r="F227" s="4">
        <f t="shared" si="20"/>
        <v>0</v>
      </c>
      <c r="G227" s="18"/>
      <c r="H227" s="2"/>
    </row>
    <row r="228" spans="1:8" ht="16.5" thickBot="1" x14ac:dyDescent="0.3">
      <c r="A228" s="19">
        <f t="shared" si="18"/>
        <v>172</v>
      </c>
      <c r="B228" s="20" t="s">
        <v>198</v>
      </c>
      <c r="C228" s="21">
        <v>1</v>
      </c>
      <c r="D228" s="22"/>
      <c r="E228" s="4">
        <f t="shared" si="19"/>
        <v>0</v>
      </c>
      <c r="F228" s="4">
        <f t="shared" si="15"/>
        <v>0</v>
      </c>
      <c r="G228" s="18"/>
      <c r="H228" s="2"/>
    </row>
    <row r="229" spans="1:8" ht="16.5" thickBot="1" x14ac:dyDescent="0.3">
      <c r="A229" s="28" t="s">
        <v>239</v>
      </c>
      <c r="B229" s="29"/>
      <c r="C229" s="29"/>
      <c r="D229" s="29"/>
      <c r="E229" s="29"/>
      <c r="F229" s="30"/>
      <c r="G229" s="18"/>
      <c r="H229" s="2"/>
    </row>
    <row r="230" spans="1:8" ht="15.75" x14ac:dyDescent="0.25">
      <c r="A230" s="19">
        <f>A228+1</f>
        <v>173</v>
      </c>
      <c r="B230" s="20" t="s">
        <v>199</v>
      </c>
      <c r="C230" s="21">
        <v>2</v>
      </c>
      <c r="D230" s="22"/>
      <c r="E230" s="4">
        <f t="shared" ref="E230:E259" si="21">D230/1.2</f>
        <v>0</v>
      </c>
      <c r="F230" s="4">
        <f t="shared" si="15"/>
        <v>0</v>
      </c>
      <c r="G230" s="18"/>
      <c r="H230" s="2"/>
    </row>
    <row r="231" spans="1:8" ht="15.75" x14ac:dyDescent="0.25">
      <c r="A231" s="19">
        <f t="shared" si="18"/>
        <v>174</v>
      </c>
      <c r="B231" s="20" t="s">
        <v>200</v>
      </c>
      <c r="C231" s="21">
        <v>2</v>
      </c>
      <c r="D231" s="22"/>
      <c r="E231" s="4">
        <f t="shared" si="21"/>
        <v>0</v>
      </c>
      <c r="F231" s="4">
        <f t="shared" si="15"/>
        <v>0</v>
      </c>
      <c r="G231" s="18"/>
      <c r="H231" s="2"/>
    </row>
    <row r="232" spans="1:8" ht="15.75" x14ac:dyDescent="0.25">
      <c r="A232" s="19">
        <f t="shared" si="18"/>
        <v>175</v>
      </c>
      <c r="B232" s="20" t="s">
        <v>201</v>
      </c>
      <c r="C232" s="21">
        <v>2</v>
      </c>
      <c r="D232" s="22"/>
      <c r="E232" s="4">
        <f t="shared" si="21"/>
        <v>0</v>
      </c>
      <c r="F232" s="4">
        <f t="shared" si="15"/>
        <v>0</v>
      </c>
      <c r="G232" s="18"/>
      <c r="H232" s="2"/>
    </row>
    <row r="233" spans="1:8" ht="15.75" x14ac:dyDescent="0.25">
      <c r="A233" s="19">
        <f t="shared" si="18"/>
        <v>176</v>
      </c>
      <c r="B233" s="20" t="s">
        <v>202</v>
      </c>
      <c r="C233" s="21">
        <v>1</v>
      </c>
      <c r="D233" s="22"/>
      <c r="E233" s="4">
        <f t="shared" si="21"/>
        <v>0</v>
      </c>
      <c r="F233" s="4">
        <f t="shared" si="15"/>
        <v>0</v>
      </c>
      <c r="G233" s="18"/>
      <c r="H233" s="2"/>
    </row>
    <row r="234" spans="1:8" ht="15.75" x14ac:dyDescent="0.25">
      <c r="A234" s="19">
        <f t="shared" si="18"/>
        <v>177</v>
      </c>
      <c r="B234" s="20" t="s">
        <v>203</v>
      </c>
      <c r="C234" s="21">
        <v>1</v>
      </c>
      <c r="D234" s="22"/>
      <c r="E234" s="4">
        <f t="shared" si="21"/>
        <v>0</v>
      </c>
      <c r="F234" s="4">
        <f t="shared" si="15"/>
        <v>0</v>
      </c>
      <c r="G234" s="18"/>
      <c r="H234" s="2"/>
    </row>
    <row r="235" spans="1:8" ht="15.75" x14ac:dyDescent="0.25">
      <c r="A235" s="19">
        <f t="shared" si="18"/>
        <v>178</v>
      </c>
      <c r="B235" s="20" t="s">
        <v>204</v>
      </c>
      <c r="C235" s="21">
        <v>1</v>
      </c>
      <c r="D235" s="22"/>
      <c r="E235" s="4">
        <f t="shared" si="21"/>
        <v>0</v>
      </c>
      <c r="F235" s="4">
        <f t="shared" si="15"/>
        <v>0</v>
      </c>
      <c r="G235" s="18"/>
      <c r="H235" s="2"/>
    </row>
    <row r="236" spans="1:8" ht="15.75" x14ac:dyDescent="0.25">
      <c r="A236" s="19">
        <f t="shared" si="18"/>
        <v>179</v>
      </c>
      <c r="B236" s="20" t="s">
        <v>205</v>
      </c>
      <c r="C236" s="21">
        <v>1</v>
      </c>
      <c r="D236" s="22"/>
      <c r="E236" s="4">
        <f t="shared" si="21"/>
        <v>0</v>
      </c>
      <c r="F236" s="4">
        <f t="shared" si="15"/>
        <v>0</v>
      </c>
      <c r="G236" s="18"/>
      <c r="H236" s="2"/>
    </row>
    <row r="237" spans="1:8" ht="15.75" x14ac:dyDescent="0.25">
      <c r="A237" s="19">
        <f t="shared" si="18"/>
        <v>180</v>
      </c>
      <c r="B237" s="20" t="s">
        <v>206</v>
      </c>
      <c r="C237" s="21">
        <v>5</v>
      </c>
      <c r="D237" s="22"/>
      <c r="E237" s="4">
        <f t="shared" si="21"/>
        <v>0</v>
      </c>
      <c r="F237" s="4">
        <f t="shared" si="15"/>
        <v>0</v>
      </c>
      <c r="G237" s="18"/>
      <c r="H237" s="2"/>
    </row>
    <row r="238" spans="1:8" ht="15.75" x14ac:dyDescent="0.25">
      <c r="A238" s="19">
        <f t="shared" si="18"/>
        <v>181</v>
      </c>
      <c r="B238" s="20" t="s">
        <v>207</v>
      </c>
      <c r="C238" s="21">
        <v>1</v>
      </c>
      <c r="D238" s="22"/>
      <c r="E238" s="4">
        <f t="shared" si="21"/>
        <v>0</v>
      </c>
      <c r="F238" s="4">
        <f t="shared" si="15"/>
        <v>0</v>
      </c>
      <c r="G238" s="18"/>
      <c r="H238" s="2"/>
    </row>
    <row r="239" spans="1:8" ht="15.75" x14ac:dyDescent="0.25">
      <c r="A239" s="19">
        <f t="shared" si="18"/>
        <v>182</v>
      </c>
      <c r="B239" s="20" t="s">
        <v>208</v>
      </c>
      <c r="C239" s="21">
        <v>1</v>
      </c>
      <c r="D239" s="22"/>
      <c r="E239" s="4">
        <f t="shared" si="21"/>
        <v>0</v>
      </c>
      <c r="F239" s="4">
        <f t="shared" si="15"/>
        <v>0</v>
      </c>
      <c r="G239" s="18"/>
      <c r="H239" s="2"/>
    </row>
    <row r="240" spans="1:8" ht="15.75" x14ac:dyDescent="0.25">
      <c r="A240" s="19">
        <f t="shared" si="18"/>
        <v>183</v>
      </c>
      <c r="B240" s="20" t="s">
        <v>209</v>
      </c>
      <c r="C240" s="21">
        <v>1</v>
      </c>
      <c r="D240" s="22"/>
      <c r="E240" s="4">
        <f t="shared" si="21"/>
        <v>0</v>
      </c>
      <c r="F240" s="4">
        <f t="shared" si="15"/>
        <v>0</v>
      </c>
      <c r="G240" s="18"/>
      <c r="H240" s="2"/>
    </row>
    <row r="241" spans="1:8" ht="15.75" x14ac:dyDescent="0.25">
      <c r="A241" s="19">
        <f t="shared" si="18"/>
        <v>184</v>
      </c>
      <c r="B241" s="20" t="s">
        <v>210</v>
      </c>
      <c r="C241" s="21">
        <v>1</v>
      </c>
      <c r="D241" s="22"/>
      <c r="E241" s="4">
        <f t="shared" si="21"/>
        <v>0</v>
      </c>
      <c r="F241" s="4">
        <f t="shared" si="15"/>
        <v>0</v>
      </c>
      <c r="G241" s="18"/>
      <c r="H241" s="2"/>
    </row>
    <row r="242" spans="1:8" ht="15.75" x14ac:dyDescent="0.25">
      <c r="A242" s="19">
        <f t="shared" si="18"/>
        <v>185</v>
      </c>
      <c r="B242" s="20" t="s">
        <v>211</v>
      </c>
      <c r="C242" s="21">
        <v>1</v>
      </c>
      <c r="D242" s="22"/>
      <c r="E242" s="4">
        <f t="shared" si="21"/>
        <v>0</v>
      </c>
      <c r="F242" s="4">
        <f t="shared" si="15"/>
        <v>0</v>
      </c>
      <c r="G242" s="18"/>
      <c r="H242" s="2"/>
    </row>
    <row r="243" spans="1:8" ht="15.75" x14ac:dyDescent="0.25">
      <c r="A243" s="19">
        <f t="shared" si="18"/>
        <v>186</v>
      </c>
      <c r="B243" s="20" t="s">
        <v>212</v>
      </c>
      <c r="C243" s="21">
        <v>1</v>
      </c>
      <c r="D243" s="22"/>
      <c r="E243" s="4">
        <f t="shared" si="21"/>
        <v>0</v>
      </c>
      <c r="F243" s="4">
        <f t="shared" si="15"/>
        <v>0</v>
      </c>
      <c r="G243" s="18"/>
      <c r="H243" s="2"/>
    </row>
    <row r="244" spans="1:8" ht="15.75" x14ac:dyDescent="0.25">
      <c r="A244" s="19">
        <f t="shared" si="18"/>
        <v>187</v>
      </c>
      <c r="B244" s="20" t="s">
        <v>213</v>
      </c>
      <c r="C244" s="21">
        <v>1</v>
      </c>
      <c r="D244" s="22"/>
      <c r="E244" s="4">
        <f t="shared" si="21"/>
        <v>0</v>
      </c>
      <c r="F244" s="4">
        <f t="shared" si="15"/>
        <v>0</v>
      </c>
      <c r="G244" s="18"/>
      <c r="H244" s="2"/>
    </row>
    <row r="245" spans="1:8" ht="15.75" x14ac:dyDescent="0.25">
      <c r="A245" s="19">
        <f t="shared" si="18"/>
        <v>188</v>
      </c>
      <c r="B245" s="20" t="s">
        <v>214</v>
      </c>
      <c r="C245" s="21">
        <v>1</v>
      </c>
      <c r="D245" s="22"/>
      <c r="E245" s="4">
        <f t="shared" si="21"/>
        <v>0</v>
      </c>
      <c r="F245" s="4">
        <f t="shared" si="15"/>
        <v>0</v>
      </c>
      <c r="G245" s="18"/>
      <c r="H245" s="2"/>
    </row>
    <row r="246" spans="1:8" ht="15.75" x14ac:dyDescent="0.25">
      <c r="A246" s="19">
        <f t="shared" si="18"/>
        <v>189</v>
      </c>
      <c r="B246" s="20" t="s">
        <v>215</v>
      </c>
      <c r="C246" s="21">
        <v>2</v>
      </c>
      <c r="D246" s="22"/>
      <c r="E246" s="4">
        <f t="shared" si="21"/>
        <v>0</v>
      </c>
      <c r="F246" s="4">
        <f t="shared" si="15"/>
        <v>0</v>
      </c>
      <c r="G246" s="18"/>
      <c r="H246" s="2"/>
    </row>
    <row r="247" spans="1:8" ht="15.75" x14ac:dyDescent="0.25">
      <c r="A247" s="19">
        <f t="shared" si="18"/>
        <v>190</v>
      </c>
      <c r="B247" s="20" t="s">
        <v>216</v>
      </c>
      <c r="C247" s="21">
        <v>2</v>
      </c>
      <c r="D247" s="22"/>
      <c r="E247" s="4">
        <f t="shared" si="21"/>
        <v>0</v>
      </c>
      <c r="F247" s="4">
        <f t="shared" si="15"/>
        <v>0</v>
      </c>
      <c r="G247" s="18"/>
      <c r="H247" s="2"/>
    </row>
    <row r="248" spans="1:8" ht="15.75" x14ac:dyDescent="0.25">
      <c r="A248" s="19">
        <f t="shared" si="18"/>
        <v>191</v>
      </c>
      <c r="B248" s="20" t="s">
        <v>217</v>
      </c>
      <c r="C248" s="21">
        <v>2</v>
      </c>
      <c r="D248" s="22"/>
      <c r="E248" s="4">
        <f t="shared" si="21"/>
        <v>0</v>
      </c>
      <c r="F248" s="4">
        <f t="shared" si="15"/>
        <v>0</v>
      </c>
      <c r="G248" s="18"/>
      <c r="H248" s="2"/>
    </row>
    <row r="249" spans="1:8" ht="15.75" x14ac:dyDescent="0.25">
      <c r="A249" s="19">
        <f t="shared" si="18"/>
        <v>192</v>
      </c>
      <c r="B249" s="20" t="s">
        <v>218</v>
      </c>
      <c r="C249" s="21">
        <v>1</v>
      </c>
      <c r="D249" s="22"/>
      <c r="E249" s="4">
        <f t="shared" si="21"/>
        <v>0</v>
      </c>
      <c r="F249" s="4">
        <f t="shared" si="15"/>
        <v>0</v>
      </c>
      <c r="G249" s="18"/>
      <c r="H249" s="2"/>
    </row>
    <row r="250" spans="1:8" ht="15.75" x14ac:dyDescent="0.25">
      <c r="A250" s="19">
        <f t="shared" si="18"/>
        <v>193</v>
      </c>
      <c r="B250" s="20" t="s">
        <v>219</v>
      </c>
      <c r="C250" s="21">
        <v>2</v>
      </c>
      <c r="D250" s="22"/>
      <c r="E250" s="4">
        <f t="shared" si="21"/>
        <v>0</v>
      </c>
      <c r="F250" s="4">
        <f t="shared" si="15"/>
        <v>0</v>
      </c>
      <c r="G250" s="18"/>
      <c r="H250" s="2"/>
    </row>
    <row r="251" spans="1:8" ht="15.75" x14ac:dyDescent="0.25">
      <c r="A251" s="19">
        <f t="shared" si="18"/>
        <v>194</v>
      </c>
      <c r="B251" s="20" t="s">
        <v>220</v>
      </c>
      <c r="C251" s="21">
        <v>1</v>
      </c>
      <c r="D251" s="22"/>
      <c r="E251" s="4">
        <f t="shared" si="21"/>
        <v>0</v>
      </c>
      <c r="F251" s="4">
        <f t="shared" ref="F251:F255" si="22">D251*C251</f>
        <v>0</v>
      </c>
      <c r="G251" s="18"/>
      <c r="H251" s="2"/>
    </row>
    <row r="252" spans="1:8" ht="15.75" x14ac:dyDescent="0.25">
      <c r="A252" s="19">
        <f t="shared" si="18"/>
        <v>195</v>
      </c>
      <c r="B252" s="20" t="s">
        <v>221</v>
      </c>
      <c r="C252" s="21">
        <v>1</v>
      </c>
      <c r="D252" s="22"/>
      <c r="E252" s="4">
        <f t="shared" si="21"/>
        <v>0</v>
      </c>
      <c r="F252" s="4">
        <f t="shared" si="22"/>
        <v>0</v>
      </c>
      <c r="G252" s="18"/>
      <c r="H252" s="2"/>
    </row>
    <row r="253" spans="1:8" ht="15.75" x14ac:dyDescent="0.25">
      <c r="A253" s="19">
        <f t="shared" si="18"/>
        <v>196</v>
      </c>
      <c r="B253" s="20" t="s">
        <v>222</v>
      </c>
      <c r="C253" s="21">
        <v>1</v>
      </c>
      <c r="D253" s="22"/>
      <c r="E253" s="4">
        <f t="shared" si="21"/>
        <v>0</v>
      </c>
      <c r="F253" s="4">
        <f t="shared" si="22"/>
        <v>0</v>
      </c>
      <c r="G253" s="18"/>
      <c r="H253" s="2"/>
    </row>
    <row r="254" spans="1:8" ht="15.75" x14ac:dyDescent="0.25">
      <c r="A254" s="19">
        <f t="shared" si="18"/>
        <v>197</v>
      </c>
      <c r="B254" s="20" t="s">
        <v>223</v>
      </c>
      <c r="C254" s="21">
        <v>1</v>
      </c>
      <c r="D254" s="22"/>
      <c r="E254" s="4">
        <f t="shared" si="21"/>
        <v>0</v>
      </c>
      <c r="F254" s="4">
        <f t="shared" si="22"/>
        <v>0</v>
      </c>
      <c r="G254" s="18"/>
      <c r="H254" s="2"/>
    </row>
    <row r="255" spans="1:8" ht="15.75" x14ac:dyDescent="0.25">
      <c r="A255" s="19">
        <f t="shared" si="18"/>
        <v>198</v>
      </c>
      <c r="B255" s="20" t="s">
        <v>224</v>
      </c>
      <c r="C255" s="21">
        <v>1</v>
      </c>
      <c r="D255" s="22"/>
      <c r="E255" s="4">
        <f t="shared" si="21"/>
        <v>0</v>
      </c>
      <c r="F255" s="4">
        <f t="shared" si="22"/>
        <v>0</v>
      </c>
      <c r="G255" s="18"/>
      <c r="H255" s="2"/>
    </row>
    <row r="256" spans="1:8" ht="15.75" x14ac:dyDescent="0.25">
      <c r="A256" s="19">
        <f t="shared" si="18"/>
        <v>199</v>
      </c>
      <c r="B256" s="20" t="s">
        <v>225</v>
      </c>
      <c r="C256" s="21">
        <v>3</v>
      </c>
      <c r="D256" s="22"/>
      <c r="E256" s="4">
        <f t="shared" si="21"/>
        <v>0</v>
      </c>
      <c r="F256" s="4">
        <f t="shared" si="15"/>
        <v>0</v>
      </c>
      <c r="G256" s="18"/>
      <c r="H256" s="2"/>
    </row>
    <row r="257" spans="1:8" ht="15.75" x14ac:dyDescent="0.25">
      <c r="A257" s="19">
        <f t="shared" si="18"/>
        <v>200</v>
      </c>
      <c r="B257" s="20" t="s">
        <v>226</v>
      </c>
      <c r="C257" s="21">
        <v>3</v>
      </c>
      <c r="D257" s="22"/>
      <c r="E257" s="4">
        <f t="shared" si="21"/>
        <v>0</v>
      </c>
      <c r="F257" s="4">
        <f t="shared" si="15"/>
        <v>0</v>
      </c>
      <c r="G257" s="18"/>
      <c r="H257" s="2"/>
    </row>
    <row r="258" spans="1:8" ht="15.75" x14ac:dyDescent="0.25">
      <c r="A258" s="19">
        <f t="shared" si="18"/>
        <v>201</v>
      </c>
      <c r="B258" s="20" t="s">
        <v>227</v>
      </c>
      <c r="C258" s="21">
        <v>1</v>
      </c>
      <c r="D258" s="22"/>
      <c r="E258" s="4">
        <f t="shared" si="21"/>
        <v>0</v>
      </c>
      <c r="F258" s="4">
        <f t="shared" si="15"/>
        <v>0</v>
      </c>
      <c r="G258" s="18"/>
      <c r="H258" s="2"/>
    </row>
    <row r="259" spans="1:8" ht="16.5" thickBot="1" x14ac:dyDescent="0.3">
      <c r="A259" s="19">
        <f t="shared" si="18"/>
        <v>202</v>
      </c>
      <c r="B259" s="20" t="s">
        <v>228</v>
      </c>
      <c r="C259" s="21">
        <v>1</v>
      </c>
      <c r="D259" s="22"/>
      <c r="E259" s="4">
        <f t="shared" si="21"/>
        <v>0</v>
      </c>
      <c r="F259" s="4">
        <f t="shared" si="15"/>
        <v>0</v>
      </c>
      <c r="G259" s="18"/>
      <c r="H259" s="2"/>
    </row>
    <row r="260" spans="1:8" ht="21" customHeight="1" thickBot="1" x14ac:dyDescent="0.3">
      <c r="A260" s="33" t="s">
        <v>5</v>
      </c>
      <c r="B260" s="34"/>
      <c r="C260" s="34"/>
      <c r="D260" s="35"/>
      <c r="E260" s="31">
        <f>E262-E261</f>
        <v>0</v>
      </c>
      <c r="F260" s="32"/>
      <c r="G260" s="2"/>
      <c r="H260" s="2"/>
    </row>
    <row r="261" spans="1:8" ht="21" customHeight="1" thickBot="1" x14ac:dyDescent="0.3">
      <c r="A261" s="33" t="s">
        <v>14</v>
      </c>
      <c r="B261" s="34"/>
      <c r="C261" s="34"/>
      <c r="D261" s="35"/>
      <c r="E261" s="31">
        <f>E262/1.2</f>
        <v>0</v>
      </c>
      <c r="F261" s="32"/>
      <c r="G261" s="2"/>
      <c r="H261" s="2"/>
    </row>
    <row r="262" spans="1:8" ht="21" customHeight="1" thickBot="1" x14ac:dyDescent="0.3">
      <c r="A262" s="33" t="s">
        <v>4</v>
      </c>
      <c r="B262" s="34"/>
      <c r="C262" s="34"/>
      <c r="D262" s="35"/>
      <c r="E262" s="31">
        <f>SUM(F50:F259)</f>
        <v>0</v>
      </c>
      <c r="F262" s="32"/>
      <c r="G262" s="2"/>
      <c r="H262" s="2"/>
    </row>
    <row r="263" spans="1:8" ht="32.25" customHeight="1" x14ac:dyDescent="0.35">
      <c r="F263" s="15"/>
    </row>
  </sheetData>
  <mergeCells count="41">
    <mergeCell ref="A26:F26"/>
    <mergeCell ref="C14:F14"/>
    <mergeCell ref="D24:F24"/>
    <mergeCell ref="A24:C24"/>
    <mergeCell ref="C16:F16"/>
    <mergeCell ref="C18:F18"/>
    <mergeCell ref="A23:C23"/>
    <mergeCell ref="C17:F17"/>
    <mergeCell ref="A22:C22"/>
    <mergeCell ref="D22:F22"/>
    <mergeCell ref="A2:F2"/>
    <mergeCell ref="A47:F47"/>
    <mergeCell ref="B6:F6"/>
    <mergeCell ref="C13:F13"/>
    <mergeCell ref="B4:F4"/>
    <mergeCell ref="D23:F23"/>
    <mergeCell ref="C15:F15"/>
    <mergeCell ref="A28:F28"/>
    <mergeCell ref="C40:F40"/>
    <mergeCell ref="C39:F39"/>
    <mergeCell ref="A44:F44"/>
    <mergeCell ref="A20:F20"/>
    <mergeCell ref="C9:F9"/>
    <mergeCell ref="C10:F10"/>
    <mergeCell ref="C11:F11"/>
    <mergeCell ref="C12:F12"/>
    <mergeCell ref="E262:F262"/>
    <mergeCell ref="A260:D260"/>
    <mergeCell ref="E260:F260"/>
    <mergeCell ref="A261:D261"/>
    <mergeCell ref="E261:F261"/>
    <mergeCell ref="A262:D262"/>
    <mergeCell ref="A154:F154"/>
    <mergeCell ref="A208:F208"/>
    <mergeCell ref="A221:F221"/>
    <mergeCell ref="A229:F229"/>
    <mergeCell ref="A49:F49"/>
    <mergeCell ref="A73:F73"/>
    <mergeCell ref="A106:F106"/>
    <mergeCell ref="A117:F117"/>
    <mergeCell ref="A130:F130"/>
  </mergeCells>
  <phoneticPr fontId="6" type="noConversion"/>
  <hyperlinks>
    <hyperlink ref="B81" r:id="rId1" tooltip="Držiak laboratórny bez svorky" display="http://www.ucebne-pomocky.sk/produkt/1086/driak-laboratrny-bez-svorky"/>
    <hyperlink ref="B82" r:id="rId2" tooltip="Svorka krížová" display="http://www.ucebne-pomocky.sk/produkt/1087/svorka-krov"/>
  </hyperlinks>
  <pageMargins left="0.74803149606299213" right="0.74803149606299213" top="1.5748031496062993" bottom="1.3779527559055118" header="0.39370078740157483" footer="0.39370078740157483"/>
  <pageSetup paperSize="9" scale="49" fitToHeight="4" orientation="portrait" r:id="rId3"/>
  <headerFooter>
    <oddHeader>&amp;C&amp;G
&amp;"Arial,Tučná kurzíva"&amp;12Stredná odborná škola obchodu a služieb, Športová 1, 979 01  Rimavská Sobota, IČO: 42195438&amp;14
&amp;16,,Zvyšovanie vzdelanostnej úrovne obyvateľov v menej rozvinutom regióne“</oddHeader>
  </headerFooter>
  <rowBreaks count="1" manualBreakCount="1">
    <brk id="46" max="5" man="1"/>
  </rowBreaks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RS</vt:lpstr>
      <vt:lpstr>RS!Oblasť_tlače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 PC</dc:creator>
  <cp:lastModifiedBy>AMD PC</cp:lastModifiedBy>
  <cp:lastPrinted>2018-05-29T13:48:06Z</cp:lastPrinted>
  <dcterms:created xsi:type="dcterms:W3CDTF">2010-03-29T08:17:46Z</dcterms:created>
  <dcterms:modified xsi:type="dcterms:W3CDTF">2018-05-30T06:12:58Z</dcterms:modified>
</cp:coreProperties>
</file>